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betty_madingwaneng_giz_de/Documents/83418926 CSP IV Carbon/Bid documents/"/>
    </mc:Choice>
  </mc:AlternateContent>
  <xr:revisionPtr revIDLastSave="14" documentId="13_ncr:1_{FFE6EE60-498E-44C7-BFEA-5EDBFEEDD2EE}" xr6:coauthVersionLast="47" xr6:coauthVersionMax="47" xr10:uidLastSave="{C866863F-9132-45C1-975A-CE368F0F7FEA}"/>
  <bookViews>
    <workbookView xWindow="-110" yWindow="-110" windowWidth="19420" windowHeight="10420" xr2:uid="{00000000-000D-0000-FFFF-FFFF00000000}"/>
  </bookViews>
  <sheets>
    <sheet name="Rand" sheetId="1" r:id="rId1"/>
    <sheet name="Euro" sheetId="2" r:id="rId2"/>
  </sheets>
  <definedNames>
    <definedName name="_xlnm.Print_Area" localSheetId="1">#N/A</definedName>
    <definedName name="_xlnm.Print_Area" localSheetId="0">Rand!$A$1:$E$49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E12" i="2"/>
  <c r="D34" i="2"/>
  <c r="D30" i="2"/>
  <c r="D26" i="2"/>
  <c r="D22" i="2"/>
  <c r="D17" i="2"/>
  <c r="E17" i="2"/>
  <c r="E19" i="2"/>
  <c r="E9" i="2"/>
  <c r="E10" i="2"/>
  <c r="E41" i="2"/>
  <c r="E34" i="2"/>
  <c r="E35" i="2"/>
  <c r="E31" i="2"/>
  <c r="E30" i="2"/>
  <c r="E26" i="2"/>
  <c r="E27" i="2"/>
  <c r="E23" i="2"/>
  <c r="E22" i="2"/>
  <c r="E8" i="1"/>
  <c r="E9" i="1"/>
  <c r="E10" i="1"/>
  <c r="E11" i="1"/>
  <c r="E12" i="1"/>
  <c r="E7" i="1"/>
  <c r="E34" i="1"/>
  <c r="E35" i="1" s="1"/>
  <c r="E30" i="1"/>
  <c r="E31" i="1" s="1"/>
  <c r="E26" i="1"/>
  <c r="E27" i="1" s="1"/>
  <c r="E41" i="1"/>
  <c r="E22" i="1"/>
  <c r="E23" i="1" s="1"/>
  <c r="E17" i="1"/>
  <c r="E19" i="1" s="1"/>
  <c r="E8" i="2"/>
  <c r="E7" i="2"/>
  <c r="E13" i="2"/>
  <c r="E43" i="2"/>
  <c r="E13" i="1" l="1"/>
  <c r="E43" i="1" s="1"/>
</calcChain>
</file>

<file path=xl/sharedStrings.xml><?xml version="1.0" encoding="utf-8"?>
<sst xmlns="http://schemas.openxmlformats.org/spreadsheetml/2006/main" count="95" uniqueCount="38">
  <si>
    <t xml:space="preserve">Budget allocation </t>
  </si>
  <si>
    <t xml:space="preserve">Company Name </t>
  </si>
  <si>
    <t>Fees</t>
  </si>
  <si>
    <t>Suggested Project Team</t>
  </si>
  <si>
    <t>Daily Rate</t>
  </si>
  <si>
    <t xml:space="preserve">Number of days </t>
  </si>
  <si>
    <t>Total</t>
  </si>
  <si>
    <t>Team leader</t>
  </si>
  <si>
    <t>Expert 1: Energy Sector Expert</t>
  </si>
  <si>
    <t>Expert 2: Chemical Production Sector Expert</t>
  </si>
  <si>
    <t>Expert 3: Metal and Non-Metals Sector Expert</t>
  </si>
  <si>
    <t>Expert 4: Industrial Sector Expert</t>
  </si>
  <si>
    <t>Expert 5: Project Intern</t>
  </si>
  <si>
    <t>Total Excluding VAT</t>
  </si>
  <si>
    <t>Flights (From, to)</t>
  </si>
  <si>
    <t xml:space="preserve">Number of flights </t>
  </si>
  <si>
    <t>Rate per flight</t>
  </si>
  <si>
    <t>Domestic</t>
  </si>
  <si>
    <t>Accommodation</t>
  </si>
  <si>
    <t xml:space="preserve">Number of nights </t>
  </si>
  <si>
    <t>Rate per night</t>
  </si>
  <si>
    <t>Per diem</t>
  </si>
  <si>
    <t>Number of days</t>
  </si>
  <si>
    <t>Rate per day</t>
  </si>
  <si>
    <t>Car Hire</t>
  </si>
  <si>
    <t>Kilometres travelled/Local</t>
  </si>
  <si>
    <t>KM's</t>
  </si>
  <si>
    <t>Rate</t>
  </si>
  <si>
    <t>Travel</t>
  </si>
  <si>
    <t>Other Costs</t>
  </si>
  <si>
    <t>Description</t>
  </si>
  <si>
    <t>Number</t>
  </si>
  <si>
    <t>Laboratory and/or equipment costs</t>
  </si>
  <si>
    <t>Grand Total Excluding VAT</t>
  </si>
  <si>
    <t>All costs in ZAR</t>
  </si>
  <si>
    <t>There will be no administrative costs charged. These should be included in the Fees</t>
  </si>
  <si>
    <t>All costs in EUR</t>
  </si>
  <si>
    <t>Budget allocation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</si>
</sst>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,##0_ ;[Red]\-#,##0\ "/>
    <numFmt numFmtId="167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5" fontId="2" fillId="0" borderId="4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wrapText="1"/>
    </xf>
    <xf numFmtId="167" fontId="1" fillId="0" borderId="0" xfId="1" applyNumberFormat="1" applyFont="1" applyAlignment="1">
      <alignment wrapText="1"/>
    </xf>
    <xf numFmtId="167" fontId="4" fillId="0" borderId="1" xfId="1" applyNumberFormat="1" applyFont="1" applyBorder="1" applyAlignment="1">
      <alignment wrapText="1"/>
    </xf>
    <xf numFmtId="167" fontId="3" fillId="0" borderId="1" xfId="1" applyNumberFormat="1" applyFont="1" applyBorder="1" applyAlignment="1">
      <alignment wrapText="1"/>
    </xf>
    <xf numFmtId="167" fontId="4" fillId="0" borderId="5" xfId="1" applyNumberFormat="1" applyFont="1" applyBorder="1" applyAlignment="1">
      <alignment wrapText="1"/>
    </xf>
    <xf numFmtId="167" fontId="3" fillId="0" borderId="6" xfId="1" applyNumberFormat="1" applyFont="1" applyBorder="1" applyAlignment="1">
      <alignment wrapText="1"/>
    </xf>
    <xf numFmtId="167" fontId="4" fillId="0" borderId="7" xfId="1" applyNumberFormat="1" applyFont="1" applyBorder="1" applyAlignment="1">
      <alignment wrapText="1"/>
    </xf>
    <xf numFmtId="167" fontId="3" fillId="0" borderId="0" xfId="1" applyNumberFormat="1" applyFont="1" applyBorder="1" applyAlignment="1">
      <alignment wrapText="1"/>
    </xf>
    <xf numFmtId="167" fontId="4" fillId="0" borderId="0" xfId="1" applyNumberFormat="1" applyFont="1" applyBorder="1" applyAlignment="1">
      <alignment wrapText="1"/>
    </xf>
    <xf numFmtId="167" fontId="2" fillId="0" borderId="7" xfId="1" applyNumberFormat="1" applyFont="1" applyBorder="1" applyAlignment="1">
      <alignment wrapText="1"/>
    </xf>
    <xf numFmtId="167" fontId="1" fillId="0" borderId="0" xfId="1" applyNumberFormat="1" applyFont="1" applyBorder="1" applyAlignment="1">
      <alignment horizontal="left" wrapText="1"/>
    </xf>
    <xf numFmtId="167" fontId="0" fillId="0" borderId="0" xfId="0" applyNumberForma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view="pageBreakPreview" topLeftCell="A34" zoomScaleNormal="100" zoomScaleSheetLayoutView="100" workbookViewId="0">
      <selection activeCell="E47" sqref="E47"/>
    </sheetView>
  </sheetViews>
  <sheetFormatPr defaultColWidth="9.1796875" defaultRowHeight="14.5" x14ac:dyDescent="0.35"/>
  <cols>
    <col min="1" max="1" width="47.54296875" style="1" customWidth="1"/>
    <col min="2" max="2" width="9.1796875" style="1" customWidth="1"/>
    <col min="3" max="4" width="9.1796875" style="1"/>
    <col min="5" max="5" width="13" style="20" customWidth="1"/>
    <col min="6" max="6" width="77" style="1" customWidth="1"/>
    <col min="7" max="16384" width="9.1796875" style="1"/>
  </cols>
  <sheetData>
    <row r="1" spans="1:5" x14ac:dyDescent="0.35">
      <c r="A1" s="32" t="s">
        <v>0</v>
      </c>
      <c r="B1" s="32"/>
      <c r="C1" s="32"/>
      <c r="D1" s="32"/>
    </row>
    <row r="2" spans="1:5" ht="15" thickBot="1" x14ac:dyDescent="0.4"/>
    <row r="3" spans="1:5" ht="15" thickBot="1" x14ac:dyDescent="0.4">
      <c r="A3" s="4" t="s">
        <v>1</v>
      </c>
      <c r="B3" s="34"/>
      <c r="C3" s="35"/>
      <c r="D3" s="35"/>
      <c r="E3" s="36"/>
    </row>
    <row r="5" spans="1:5" x14ac:dyDescent="0.35">
      <c r="A5" s="32" t="s">
        <v>2</v>
      </c>
      <c r="B5" s="32"/>
      <c r="C5" s="32"/>
      <c r="D5" s="32"/>
    </row>
    <row r="6" spans="1:5" ht="26.5" x14ac:dyDescent="0.35">
      <c r="A6" s="7" t="s">
        <v>3</v>
      </c>
      <c r="B6" s="8"/>
      <c r="C6" s="7" t="s">
        <v>4</v>
      </c>
      <c r="D6" s="7" t="s">
        <v>5</v>
      </c>
      <c r="E6" s="21" t="s">
        <v>6</v>
      </c>
    </row>
    <row r="7" spans="1:5" x14ac:dyDescent="0.35">
      <c r="A7" s="5" t="s">
        <v>7</v>
      </c>
      <c r="B7" s="2"/>
      <c r="C7" s="18"/>
      <c r="D7" s="9"/>
      <c r="E7" s="22">
        <f t="shared" ref="E7:E12" si="0">C7*D7</f>
        <v>0</v>
      </c>
    </row>
    <row r="8" spans="1:5" x14ac:dyDescent="0.35">
      <c r="A8" s="5" t="s">
        <v>8</v>
      </c>
      <c r="B8" s="2"/>
      <c r="C8" s="19"/>
      <c r="D8" s="10"/>
      <c r="E8" s="22">
        <f t="shared" si="0"/>
        <v>0</v>
      </c>
    </row>
    <row r="9" spans="1:5" x14ac:dyDescent="0.35">
      <c r="A9" s="5" t="s">
        <v>9</v>
      </c>
      <c r="B9" s="2"/>
      <c r="C9" s="19"/>
      <c r="D9" s="10"/>
      <c r="E9" s="22">
        <f t="shared" si="0"/>
        <v>0</v>
      </c>
    </row>
    <row r="10" spans="1:5" x14ac:dyDescent="0.35">
      <c r="A10" s="5" t="s">
        <v>10</v>
      </c>
      <c r="B10" s="2"/>
      <c r="C10" s="19"/>
      <c r="D10" s="10"/>
      <c r="E10" s="22">
        <f t="shared" si="0"/>
        <v>0</v>
      </c>
    </row>
    <row r="11" spans="1:5" x14ac:dyDescent="0.35">
      <c r="A11" s="5" t="s">
        <v>11</v>
      </c>
      <c r="B11" s="2"/>
      <c r="C11" s="18"/>
      <c r="D11" s="17"/>
      <c r="E11" s="22">
        <f t="shared" si="0"/>
        <v>0</v>
      </c>
    </row>
    <row r="12" spans="1:5" ht="15" thickBot="1" x14ac:dyDescent="0.4">
      <c r="A12" s="5" t="s">
        <v>12</v>
      </c>
      <c r="B12" s="2"/>
      <c r="C12" s="18"/>
      <c r="D12" s="17"/>
      <c r="E12" s="22">
        <f t="shared" si="0"/>
        <v>0</v>
      </c>
    </row>
    <row r="13" spans="1:5" ht="15" thickBot="1" x14ac:dyDescent="0.4">
      <c r="A13" s="13" t="s">
        <v>13</v>
      </c>
      <c r="B13" s="14"/>
      <c r="C13" s="15"/>
      <c r="D13" s="16">
        <v>375</v>
      </c>
      <c r="E13" s="23">
        <f>SUM(E7:E12)</f>
        <v>0</v>
      </c>
    </row>
    <row r="14" spans="1:5" x14ac:dyDescent="0.35">
      <c r="A14" s="4"/>
      <c r="B14" s="4"/>
      <c r="C14" s="4"/>
      <c r="D14" s="4"/>
    </row>
    <row r="15" spans="1:5" x14ac:dyDescent="0.35">
      <c r="A15" s="4"/>
      <c r="B15" s="4"/>
      <c r="C15" s="4"/>
      <c r="D15" s="4"/>
    </row>
    <row r="16" spans="1:5" ht="26.5" x14ac:dyDescent="0.35">
      <c r="A16" s="5" t="s">
        <v>14</v>
      </c>
      <c r="B16" s="5"/>
      <c r="C16" s="5" t="s">
        <v>15</v>
      </c>
      <c r="D16" s="5" t="s">
        <v>16</v>
      </c>
      <c r="E16" s="22" t="s">
        <v>6</v>
      </c>
    </row>
    <row r="17" spans="1:5" x14ac:dyDescent="0.35">
      <c r="A17" s="5" t="s">
        <v>17</v>
      </c>
      <c r="B17" s="5"/>
      <c r="C17" s="5"/>
      <c r="D17" s="5"/>
      <c r="E17" s="24">
        <f>C17*D17</f>
        <v>0</v>
      </c>
    </row>
    <row r="18" spans="1:5" ht="15" thickBot="1" x14ac:dyDescent="0.4">
      <c r="A18" s="5"/>
      <c r="B18" s="5"/>
      <c r="C18" s="5"/>
      <c r="D18" s="5"/>
      <c r="E18" s="24"/>
    </row>
    <row r="19" spans="1:5" ht="15" thickBot="1" x14ac:dyDescent="0.4">
      <c r="A19" s="4"/>
      <c r="B19" s="4"/>
      <c r="C19" s="4"/>
      <c r="D19" s="4"/>
      <c r="E19" s="25">
        <f>SUM(E17:E18)</f>
        <v>0</v>
      </c>
    </row>
    <row r="20" spans="1:5" x14ac:dyDescent="0.35">
      <c r="A20" s="4"/>
      <c r="B20" s="4"/>
      <c r="C20" s="4"/>
      <c r="D20" s="4"/>
      <c r="E20" s="26"/>
    </row>
    <row r="21" spans="1:5" ht="26.5" x14ac:dyDescent="0.35">
      <c r="A21" s="5" t="s">
        <v>18</v>
      </c>
      <c r="B21" s="5"/>
      <c r="C21" s="5" t="s">
        <v>19</v>
      </c>
      <c r="D21" s="5" t="s">
        <v>20</v>
      </c>
      <c r="E21" s="22" t="s">
        <v>6</v>
      </c>
    </row>
    <row r="22" spans="1:5" ht="15" thickBot="1" x14ac:dyDescent="0.4">
      <c r="A22" s="5" t="s">
        <v>18</v>
      </c>
      <c r="B22" s="5"/>
      <c r="C22" s="5"/>
      <c r="D22" s="5"/>
      <c r="E22" s="24">
        <f>C22*D22</f>
        <v>0</v>
      </c>
    </row>
    <row r="23" spans="1:5" ht="15" thickBot="1" x14ac:dyDescent="0.4">
      <c r="A23" s="4"/>
      <c r="B23" s="4"/>
      <c r="C23" s="4"/>
      <c r="D23" s="4"/>
      <c r="E23" s="25">
        <f>SUM(E22)</f>
        <v>0</v>
      </c>
    </row>
    <row r="24" spans="1:5" x14ac:dyDescent="0.35">
      <c r="A24" s="4"/>
      <c r="B24" s="4"/>
      <c r="C24" s="4"/>
      <c r="D24" s="4"/>
      <c r="E24" s="26"/>
    </row>
    <row r="25" spans="1:5" ht="26.5" x14ac:dyDescent="0.35">
      <c r="A25" s="5" t="s">
        <v>21</v>
      </c>
      <c r="B25" s="5"/>
      <c r="C25" s="5" t="s">
        <v>22</v>
      </c>
      <c r="D25" s="5" t="s">
        <v>23</v>
      </c>
      <c r="E25" s="22" t="s">
        <v>6</v>
      </c>
    </row>
    <row r="26" spans="1:5" ht="15" thickBot="1" x14ac:dyDescent="0.4">
      <c r="A26" s="5" t="s">
        <v>21</v>
      </c>
      <c r="B26" s="5"/>
      <c r="C26" s="5"/>
      <c r="D26" s="5"/>
      <c r="E26" s="24">
        <f>C26*D26</f>
        <v>0</v>
      </c>
    </row>
    <row r="27" spans="1:5" ht="15" thickBot="1" x14ac:dyDescent="0.4">
      <c r="A27" s="4"/>
      <c r="B27" s="4"/>
      <c r="C27" s="4"/>
      <c r="D27" s="4"/>
      <c r="E27" s="25">
        <f>SUM(E26)</f>
        <v>0</v>
      </c>
    </row>
    <row r="28" spans="1:5" x14ac:dyDescent="0.35">
      <c r="A28" s="4"/>
      <c r="B28" s="4"/>
      <c r="C28" s="4"/>
      <c r="D28" s="4"/>
      <c r="E28" s="27"/>
    </row>
    <row r="29" spans="1:5" ht="26.5" x14ac:dyDescent="0.35">
      <c r="A29" s="5" t="s">
        <v>24</v>
      </c>
      <c r="B29" s="5"/>
      <c r="C29" s="5" t="s">
        <v>22</v>
      </c>
      <c r="D29" s="5" t="s">
        <v>23</v>
      </c>
      <c r="E29" s="22" t="s">
        <v>6</v>
      </c>
    </row>
    <row r="30" spans="1:5" ht="15" thickBot="1" x14ac:dyDescent="0.4">
      <c r="A30" s="5" t="s">
        <v>24</v>
      </c>
      <c r="B30" s="5"/>
      <c r="C30" s="5"/>
      <c r="D30" s="5"/>
      <c r="E30" s="24">
        <f>C30*D30</f>
        <v>0</v>
      </c>
    </row>
    <row r="31" spans="1:5" ht="15" thickBot="1" x14ac:dyDescent="0.4">
      <c r="A31" s="4"/>
      <c r="B31" s="4"/>
      <c r="C31" s="4"/>
      <c r="D31" s="4"/>
      <c r="E31" s="25">
        <f>SUM(E30)</f>
        <v>0</v>
      </c>
    </row>
    <row r="32" spans="1:5" x14ac:dyDescent="0.35">
      <c r="A32" s="4"/>
      <c r="B32" s="4"/>
      <c r="C32" s="4"/>
      <c r="D32" s="4"/>
      <c r="E32" s="26"/>
    </row>
    <row r="33" spans="1:6" x14ac:dyDescent="0.35">
      <c r="A33" s="5" t="s">
        <v>25</v>
      </c>
      <c r="B33" s="5"/>
      <c r="C33" s="5" t="s">
        <v>26</v>
      </c>
      <c r="D33" s="5" t="s">
        <v>27</v>
      </c>
      <c r="E33" s="22" t="s">
        <v>6</v>
      </c>
    </row>
    <row r="34" spans="1:6" ht="15" thickBot="1" x14ac:dyDescent="0.4">
      <c r="A34" s="5" t="s">
        <v>28</v>
      </c>
      <c r="B34" s="5"/>
      <c r="C34" s="5"/>
      <c r="D34" s="5"/>
      <c r="E34" s="24">
        <f>C34*D34</f>
        <v>0</v>
      </c>
    </row>
    <row r="35" spans="1:6" ht="15" thickBot="1" x14ac:dyDescent="0.4">
      <c r="A35" s="4"/>
      <c r="B35" s="4"/>
      <c r="C35" s="4"/>
      <c r="D35" s="4"/>
      <c r="E35" s="25">
        <f>SUM(E34)</f>
        <v>0</v>
      </c>
    </row>
    <row r="36" spans="1:6" x14ac:dyDescent="0.35">
      <c r="A36" s="4"/>
      <c r="B36" s="4"/>
      <c r="C36" s="4"/>
      <c r="D36" s="4"/>
    </row>
    <row r="37" spans="1:6" x14ac:dyDescent="0.35">
      <c r="A37" s="33" t="s">
        <v>29</v>
      </c>
      <c r="B37" s="33"/>
      <c r="C37" s="33"/>
      <c r="D37" s="33"/>
    </row>
    <row r="38" spans="1:6" x14ac:dyDescent="0.35">
      <c r="A38" s="5" t="s">
        <v>30</v>
      </c>
      <c r="B38" s="5"/>
      <c r="C38" s="5" t="s">
        <v>31</v>
      </c>
      <c r="D38" s="5" t="s">
        <v>27</v>
      </c>
      <c r="E38" s="22" t="s">
        <v>6</v>
      </c>
    </row>
    <row r="39" spans="1:6" x14ac:dyDescent="0.35">
      <c r="A39" s="5"/>
      <c r="B39" s="5"/>
      <c r="C39" s="5"/>
      <c r="D39" s="5"/>
      <c r="E39" s="24"/>
    </row>
    <row r="40" spans="1:6" ht="15" thickBot="1" x14ac:dyDescent="0.4">
      <c r="A40" s="5"/>
      <c r="B40" s="5"/>
      <c r="C40" s="5"/>
      <c r="D40" s="5"/>
      <c r="E40" s="24"/>
    </row>
    <row r="41" spans="1:6" ht="15" thickBot="1" x14ac:dyDescent="0.4">
      <c r="A41" s="4"/>
      <c r="B41" s="4"/>
      <c r="C41" s="4"/>
      <c r="D41" s="4"/>
      <c r="E41" s="25">
        <f>SUM(E39:E40)</f>
        <v>0</v>
      </c>
    </row>
    <row r="42" spans="1:6" ht="15" thickBot="1" x14ac:dyDescent="0.4"/>
    <row r="43" spans="1:6" ht="15" thickBot="1" x14ac:dyDescent="0.4">
      <c r="A43" s="3" t="s">
        <v>33</v>
      </c>
      <c r="E43" s="28">
        <f>SUM(E41,E23,E19,E13,E35,E31,E27)</f>
        <v>0</v>
      </c>
      <c r="F43" s="6"/>
    </row>
    <row r="44" spans="1:6" x14ac:dyDescent="0.35">
      <c r="A44" t="s">
        <v>34</v>
      </c>
      <c r="D44" s="30"/>
      <c r="F44" s="6"/>
    </row>
    <row r="45" spans="1:6" x14ac:dyDescent="0.35">
      <c r="A45" s="31"/>
      <c r="B45" s="31"/>
      <c r="C45" s="31"/>
      <c r="D45" s="31"/>
      <c r="E45" s="31"/>
    </row>
    <row r="46" spans="1:6" x14ac:dyDescent="0.35">
      <c r="A46" s="11" t="s">
        <v>35</v>
      </c>
      <c r="B46" s="12"/>
      <c r="C46" s="12"/>
      <c r="D46" s="12"/>
      <c r="E46" s="29"/>
    </row>
    <row r="47" spans="1:6" x14ac:dyDescent="0.35">
      <c r="A47" s="3"/>
    </row>
  </sheetData>
  <mergeCells count="5">
    <mergeCell ref="A45:E45"/>
    <mergeCell ref="A1:D1"/>
    <mergeCell ref="A5:D5"/>
    <mergeCell ref="A37:D37"/>
    <mergeCell ref="B3:E3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view="pageBreakPreview" zoomScaleNormal="100" zoomScaleSheetLayoutView="100" workbookViewId="0">
      <selection activeCell="D7" sqref="D7"/>
    </sheetView>
  </sheetViews>
  <sheetFormatPr defaultColWidth="9.1796875" defaultRowHeight="14.5" x14ac:dyDescent="0.35"/>
  <cols>
    <col min="1" max="1" width="47.54296875" style="1" customWidth="1"/>
    <col min="2" max="2" width="9.1796875" style="1" customWidth="1"/>
    <col min="3" max="3" width="9.1796875" style="1"/>
    <col min="4" max="4" width="10.81640625" style="1" bestFit="1" customWidth="1"/>
    <col min="5" max="5" width="13" style="20" customWidth="1"/>
    <col min="6" max="6" width="77" style="1" customWidth="1"/>
    <col min="7" max="16384" width="9.1796875" style="1"/>
  </cols>
  <sheetData>
    <row r="1" spans="1:5" x14ac:dyDescent="0.35">
      <c r="A1" s="32" t="s">
        <v>37</v>
      </c>
      <c r="B1" s="32"/>
      <c r="C1" s="32"/>
      <c r="D1" s="32"/>
    </row>
    <row r="2" spans="1:5" ht="15" thickBot="1" x14ac:dyDescent="0.4"/>
    <row r="3" spans="1:5" ht="15" thickBot="1" x14ac:dyDescent="0.4">
      <c r="A3" s="4" t="s">
        <v>1</v>
      </c>
      <c r="B3" s="34"/>
      <c r="C3" s="35"/>
      <c r="D3" s="35"/>
      <c r="E3" s="36"/>
    </row>
    <row r="5" spans="1:5" x14ac:dyDescent="0.35">
      <c r="A5" s="32" t="s">
        <v>2</v>
      </c>
      <c r="B5" s="32"/>
      <c r="C5" s="32"/>
      <c r="D5" s="32"/>
    </row>
    <row r="6" spans="1:5" ht="26.5" x14ac:dyDescent="0.35">
      <c r="A6" s="7" t="s">
        <v>3</v>
      </c>
      <c r="B6" s="8"/>
      <c r="C6" s="7" t="s">
        <v>4</v>
      </c>
      <c r="D6" s="7" t="s">
        <v>5</v>
      </c>
      <c r="E6" s="21" t="s">
        <v>6</v>
      </c>
    </row>
    <row r="7" spans="1:5" x14ac:dyDescent="0.35">
      <c r="A7" s="5" t="s">
        <v>7</v>
      </c>
      <c r="B7" s="2"/>
      <c r="C7" s="18">
        <v>882.29585144490648</v>
      </c>
      <c r="D7" s="9">
        <v>55</v>
      </c>
      <c r="E7" s="22">
        <f t="shared" ref="E7:E12" si="0">C7*D7</f>
        <v>48526.271829469857</v>
      </c>
    </row>
    <row r="8" spans="1:5" x14ac:dyDescent="0.35">
      <c r="A8" s="5" t="s">
        <v>8</v>
      </c>
      <c r="B8" s="2"/>
      <c r="C8" s="18">
        <v>411.738064007623</v>
      </c>
      <c r="D8" s="9">
        <v>50</v>
      </c>
      <c r="E8" s="22">
        <f t="shared" si="0"/>
        <v>20586.903200381148</v>
      </c>
    </row>
    <row r="9" spans="1:5" x14ac:dyDescent="0.35">
      <c r="A9" s="5" t="s">
        <v>9</v>
      </c>
      <c r="B9" s="2"/>
      <c r="C9" s="18">
        <v>647.01695772626476</v>
      </c>
      <c r="D9" s="9">
        <v>50</v>
      </c>
      <c r="E9" s="22">
        <f t="shared" si="0"/>
        <v>32350.847886313237</v>
      </c>
    </row>
    <row r="10" spans="1:5" x14ac:dyDescent="0.35">
      <c r="A10" s="5" t="s">
        <v>10</v>
      </c>
      <c r="B10" s="2"/>
      <c r="C10" s="18">
        <v>411.738064007623</v>
      </c>
      <c r="D10" s="9">
        <v>50</v>
      </c>
      <c r="E10" s="22">
        <f t="shared" si="0"/>
        <v>20586.903200381148</v>
      </c>
    </row>
    <row r="11" spans="1:5" x14ac:dyDescent="0.35">
      <c r="A11" s="5" t="s">
        <v>11</v>
      </c>
      <c r="B11" s="2"/>
      <c r="C11" s="18">
        <v>647.01695772626476</v>
      </c>
      <c r="D11" s="9">
        <v>50</v>
      </c>
      <c r="E11" s="22">
        <f t="shared" si="0"/>
        <v>32350.847886313237</v>
      </c>
    </row>
    <row r="12" spans="1:5" ht="15" thickBot="1" x14ac:dyDescent="0.4">
      <c r="A12" s="5" t="s">
        <v>12</v>
      </c>
      <c r="B12" s="2"/>
      <c r="C12" s="18">
        <v>29.409861714830214</v>
      </c>
      <c r="D12" s="9">
        <v>120</v>
      </c>
      <c r="E12" s="22">
        <f t="shared" si="0"/>
        <v>3529.1834057796259</v>
      </c>
    </row>
    <row r="13" spans="1:5" ht="15" thickBot="1" x14ac:dyDescent="0.4">
      <c r="A13" s="13" t="s">
        <v>13</v>
      </c>
      <c r="B13" s="14"/>
      <c r="C13" s="15"/>
      <c r="D13" s="16"/>
      <c r="E13" s="23">
        <f>SUM(E7:E12)</f>
        <v>157930.95740863823</v>
      </c>
    </row>
    <row r="14" spans="1:5" x14ac:dyDescent="0.35">
      <c r="A14" s="4"/>
      <c r="B14" s="4"/>
      <c r="C14" s="4"/>
      <c r="D14" s="4"/>
    </row>
    <row r="15" spans="1:5" x14ac:dyDescent="0.35">
      <c r="A15" s="4"/>
      <c r="B15" s="4"/>
      <c r="C15" s="4"/>
      <c r="D15" s="4"/>
    </row>
    <row r="16" spans="1:5" ht="26.5" x14ac:dyDescent="0.35">
      <c r="A16" s="5" t="s">
        <v>14</v>
      </c>
      <c r="B16" s="5"/>
      <c r="C16" s="5" t="s">
        <v>15</v>
      </c>
      <c r="D16" s="5" t="s">
        <v>16</v>
      </c>
      <c r="E16" s="22" t="s">
        <v>6</v>
      </c>
    </row>
    <row r="17" spans="1:5" x14ac:dyDescent="0.35">
      <c r="A17" s="5" t="s">
        <v>17</v>
      </c>
      <c r="B17" s="5"/>
      <c r="C17" s="5">
        <v>20</v>
      </c>
      <c r="D17" s="5">
        <f>3500/17.001</f>
        <v>205.87024292688665</v>
      </c>
      <c r="E17" s="24">
        <f>C17*D17</f>
        <v>4117.4048585377332</v>
      </c>
    </row>
    <row r="18" spans="1:5" ht="15" thickBot="1" x14ac:dyDescent="0.4">
      <c r="A18" s="5"/>
      <c r="B18" s="5"/>
      <c r="C18" s="5"/>
      <c r="D18" s="5"/>
      <c r="E18" s="24"/>
    </row>
    <row r="19" spans="1:5" ht="15" thickBot="1" x14ac:dyDescent="0.4">
      <c r="A19" s="4"/>
      <c r="B19" s="4"/>
      <c r="C19" s="4"/>
      <c r="D19" s="4"/>
      <c r="E19" s="25">
        <f>SUM(E17:E18)</f>
        <v>4117.4048585377332</v>
      </c>
    </row>
    <row r="20" spans="1:5" x14ac:dyDescent="0.35">
      <c r="A20" s="4"/>
      <c r="B20" s="4"/>
      <c r="C20" s="4"/>
      <c r="D20" s="4"/>
      <c r="E20" s="26"/>
    </row>
    <row r="21" spans="1:5" ht="26.5" x14ac:dyDescent="0.35">
      <c r="A21" s="5" t="s">
        <v>18</v>
      </c>
      <c r="B21" s="5"/>
      <c r="C21" s="5" t="s">
        <v>19</v>
      </c>
      <c r="D21" s="5" t="s">
        <v>20</v>
      </c>
      <c r="E21" s="22" t="s">
        <v>6</v>
      </c>
    </row>
    <row r="22" spans="1:5" ht="15" thickBot="1" x14ac:dyDescent="0.4">
      <c r="A22" s="5" t="s">
        <v>18</v>
      </c>
      <c r="B22" s="5"/>
      <c r="C22" s="5">
        <v>20</v>
      </c>
      <c r="D22" s="5">
        <f>1500/17.001</f>
        <v>88.230104111522849</v>
      </c>
      <c r="E22" s="24">
        <f>C22*D22</f>
        <v>1764.602082230457</v>
      </c>
    </row>
    <row r="23" spans="1:5" ht="15" thickBot="1" x14ac:dyDescent="0.4">
      <c r="A23" s="4"/>
      <c r="B23" s="4"/>
      <c r="C23" s="4"/>
      <c r="D23" s="4"/>
      <c r="E23" s="25">
        <f>SUM(E22)</f>
        <v>1764.602082230457</v>
      </c>
    </row>
    <row r="24" spans="1:5" x14ac:dyDescent="0.35">
      <c r="A24" s="4"/>
      <c r="B24" s="4"/>
      <c r="C24" s="4"/>
      <c r="D24" s="4"/>
      <c r="E24" s="26"/>
    </row>
    <row r="25" spans="1:5" ht="26.5" x14ac:dyDescent="0.35">
      <c r="A25" s="5" t="s">
        <v>21</v>
      </c>
      <c r="B25" s="5"/>
      <c r="C25" s="5" t="s">
        <v>22</v>
      </c>
      <c r="D25" s="5" t="s">
        <v>23</v>
      </c>
      <c r="E25" s="22" t="s">
        <v>6</v>
      </c>
    </row>
    <row r="26" spans="1:5" ht="15" thickBot="1" x14ac:dyDescent="0.4">
      <c r="A26" s="5" t="s">
        <v>21</v>
      </c>
      <c r="B26" s="5"/>
      <c r="C26" s="5">
        <v>20</v>
      </c>
      <c r="D26" s="5">
        <f>330/17.001</f>
        <v>19.410622904535025</v>
      </c>
      <c r="E26" s="24">
        <f>C26*D26</f>
        <v>388.21245809070047</v>
      </c>
    </row>
    <row r="27" spans="1:5" ht="15" thickBot="1" x14ac:dyDescent="0.4">
      <c r="A27" s="4"/>
      <c r="B27" s="4"/>
      <c r="C27" s="4"/>
      <c r="D27" s="4"/>
      <c r="E27" s="25">
        <f>SUM(E26)</f>
        <v>388.21245809070047</v>
      </c>
    </row>
    <row r="28" spans="1:5" x14ac:dyDescent="0.35">
      <c r="A28" s="4"/>
      <c r="B28" s="4"/>
      <c r="C28" s="4"/>
      <c r="D28" s="4"/>
      <c r="E28" s="27"/>
    </row>
    <row r="29" spans="1:5" ht="26.5" x14ac:dyDescent="0.35">
      <c r="A29" s="5" t="s">
        <v>24</v>
      </c>
      <c r="B29" s="5"/>
      <c r="C29" s="5" t="s">
        <v>22</v>
      </c>
      <c r="D29" s="5" t="s">
        <v>23</v>
      </c>
      <c r="E29" s="22" t="s">
        <v>6</v>
      </c>
    </row>
    <row r="30" spans="1:5" ht="15" thickBot="1" x14ac:dyDescent="0.4">
      <c r="A30" s="5" t="s">
        <v>24</v>
      </c>
      <c r="B30" s="5"/>
      <c r="C30" s="5">
        <v>20</v>
      </c>
      <c r="D30" s="5">
        <f>1000/17.001</f>
        <v>58.820069407681899</v>
      </c>
      <c r="E30" s="24">
        <f>C30*D30</f>
        <v>1176.401388153638</v>
      </c>
    </row>
    <row r="31" spans="1:5" ht="15" thickBot="1" x14ac:dyDescent="0.4">
      <c r="A31" s="4"/>
      <c r="B31" s="4"/>
      <c r="C31" s="4"/>
      <c r="D31" s="4"/>
      <c r="E31" s="25">
        <f>SUM(E30)</f>
        <v>1176.401388153638</v>
      </c>
    </row>
    <row r="32" spans="1:5" x14ac:dyDescent="0.35">
      <c r="A32" s="4"/>
      <c r="B32" s="4"/>
      <c r="C32" s="4"/>
      <c r="D32" s="4"/>
      <c r="E32" s="26"/>
    </row>
    <row r="33" spans="1:6" x14ac:dyDescent="0.35">
      <c r="A33" s="5" t="s">
        <v>25</v>
      </c>
      <c r="B33" s="5"/>
      <c r="C33" s="5" t="s">
        <v>26</v>
      </c>
      <c r="D33" s="5" t="s">
        <v>27</v>
      </c>
      <c r="E33" s="22" t="s">
        <v>6</v>
      </c>
    </row>
    <row r="34" spans="1:6" ht="15" thickBot="1" x14ac:dyDescent="0.4">
      <c r="A34" s="5" t="s">
        <v>28</v>
      </c>
      <c r="B34" s="5"/>
      <c r="C34" s="5">
        <v>5000</v>
      </c>
      <c r="D34" s="5">
        <f>3.6/17.001</f>
        <v>0.21175224986765484</v>
      </c>
      <c r="E34" s="24">
        <f>C34*D34</f>
        <v>1058.7612493382742</v>
      </c>
    </row>
    <row r="35" spans="1:6" ht="15" thickBot="1" x14ac:dyDescent="0.4">
      <c r="A35" s="4"/>
      <c r="B35" s="4"/>
      <c r="C35" s="4"/>
      <c r="D35" s="4"/>
      <c r="E35" s="25">
        <f>SUM(E34)</f>
        <v>1058.7612493382742</v>
      </c>
    </row>
    <row r="36" spans="1:6" x14ac:dyDescent="0.35">
      <c r="A36" s="4"/>
      <c r="B36" s="4"/>
      <c r="C36" s="4"/>
      <c r="D36" s="4"/>
    </row>
    <row r="37" spans="1:6" x14ac:dyDescent="0.35">
      <c r="A37" s="33" t="s">
        <v>29</v>
      </c>
      <c r="B37" s="33"/>
      <c r="C37" s="33"/>
      <c r="D37" s="33"/>
    </row>
    <row r="38" spans="1:6" x14ac:dyDescent="0.35">
      <c r="A38" s="5" t="s">
        <v>30</v>
      </c>
      <c r="B38" s="5"/>
      <c r="C38" s="5" t="s">
        <v>31</v>
      </c>
      <c r="D38" s="5" t="s">
        <v>27</v>
      </c>
      <c r="E38" s="22" t="s">
        <v>6</v>
      </c>
    </row>
    <row r="39" spans="1:6" x14ac:dyDescent="0.35">
      <c r="A39" s="5" t="s">
        <v>32</v>
      </c>
      <c r="B39" s="5"/>
      <c r="C39" s="5"/>
      <c r="D39" s="5"/>
      <c r="E39" s="24"/>
    </row>
    <row r="40" spans="1:6" ht="15" thickBot="1" x14ac:dyDescent="0.4">
      <c r="A40" s="5"/>
      <c r="B40" s="5"/>
      <c r="C40" s="5"/>
      <c r="D40" s="5"/>
      <c r="E40" s="24"/>
    </row>
    <row r="41" spans="1:6" ht="15" thickBot="1" x14ac:dyDescent="0.4">
      <c r="A41" s="4"/>
      <c r="B41" s="4"/>
      <c r="C41" s="4"/>
      <c r="D41" s="4"/>
      <c r="E41" s="25">
        <f>SUM(E39:E40)</f>
        <v>0</v>
      </c>
    </row>
    <row r="42" spans="1:6" ht="15" thickBot="1" x14ac:dyDescent="0.4"/>
    <row r="43" spans="1:6" ht="15" thickBot="1" x14ac:dyDescent="0.4">
      <c r="A43" s="3" t="s">
        <v>33</v>
      </c>
      <c r="E43" s="28">
        <f>SUM(E41,E23,E19,E13,E35,E31,E27)</f>
        <v>166436.33944498905</v>
      </c>
      <c r="F43" s="6"/>
    </row>
    <row r="44" spans="1:6" x14ac:dyDescent="0.35">
      <c r="A44" t="s">
        <v>36</v>
      </c>
      <c r="D44" s="30"/>
      <c r="F44" s="6"/>
    </row>
    <row r="45" spans="1:6" x14ac:dyDescent="0.35">
      <c r="A45" s="31"/>
      <c r="B45" s="31"/>
      <c r="C45" s="31"/>
      <c r="D45" s="31"/>
      <c r="E45" s="31"/>
    </row>
    <row r="46" spans="1:6" x14ac:dyDescent="0.35">
      <c r="A46" s="11" t="s">
        <v>35</v>
      </c>
      <c r="B46" s="12"/>
      <c r="C46" s="12"/>
      <c r="D46" s="12"/>
      <c r="E46" s="29"/>
    </row>
    <row r="47" spans="1:6" x14ac:dyDescent="0.35">
      <c r="A47" s="3"/>
    </row>
  </sheetData>
  <mergeCells count="5">
    <mergeCell ref="A1:D1"/>
    <mergeCell ref="B3:E3"/>
    <mergeCell ref="A5:D5"/>
    <mergeCell ref="A37:D37"/>
    <mergeCell ref="A45:E45"/>
  </mergeCells>
  <pageMargins left="0.7" right="0.7" top="0.75" bottom="0.75" header="0.3" footer="0.3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F5593286908945B274828843F2BA51" ma:contentTypeVersion="15" ma:contentTypeDescription="Ein neues Dokument erstellen." ma:contentTypeScope="" ma:versionID="2f97ddd2b7b143a7ee0125002a508bc8">
  <xsd:schema xmlns:xsd="http://www.w3.org/2001/XMLSchema" xmlns:xs="http://www.w3.org/2001/XMLSchema" xmlns:p="http://schemas.microsoft.com/office/2006/metadata/properties" xmlns:ns2="f903e698-d9e5-4145-b3e0-363ca85c6576" xmlns:ns3="e987eee3-10ca-4a77-86a3-727b08bf5435" xmlns:ns4="484c8c59-755d-4516-b8d2-1621b38262b4" targetNamespace="http://schemas.microsoft.com/office/2006/metadata/properties" ma:root="true" ma:fieldsID="a6c5532336842260bf32b1768c76f9e1" ns2:_="" ns3:_="" ns4:_="">
    <xsd:import namespace="f903e698-d9e5-4145-b3e0-363ca85c6576"/>
    <xsd:import namespace="e987eee3-10ca-4a77-86a3-727b08bf5435"/>
    <xsd:import namespace="484c8c59-755d-4516-b8d2-1621b38262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3e698-d9e5-4145-b3e0-363ca85c657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7eee3-10ca-4a77-86a3-727b08bf54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cfaeb22-c4e1-4819-be3f-2e4813a1ef74}" ma:internalName="TaxCatchAll" ma:showField="CatchAllData" ma:web="f903e698-d9e5-4145-b3e0-363ca85c6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19D2424-0508-4A36-A4C7-4022D036D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3e698-d9e5-4145-b3e0-363ca85c6576"/>
    <ds:schemaRef ds:uri="e987eee3-10ca-4a77-86a3-727b08bf5435"/>
    <ds:schemaRef ds:uri="484c8c59-755d-4516-b8d2-1621b3826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494B8B-4794-470F-A495-DD8C1A868DD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AC18D55-B80D-42DC-B36C-6C253D45EB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FA3490A-63D0-46EE-AAF4-72D1DB226B5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Rand</vt:lpstr>
      <vt:lpstr>Euro</vt:lpstr>
      <vt:lpstr>Rand!Print_Area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Betty GIZ ZA</cp:lastModifiedBy>
  <cp:revision/>
  <dcterms:created xsi:type="dcterms:W3CDTF">2010-05-10T09:03:43Z</dcterms:created>
  <dcterms:modified xsi:type="dcterms:W3CDTF">2022-10-10T18:16:00Z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ZT3AVQ3MQ3SN-1774573889-278807</vt:lpwstr>
  </property>
  <property fmtid="{D5CDD505-2E9C-101B-9397-08002B2CF9AE}" pid="3" name="_dlc_DocIdItemGuid">
    <vt:lpwstr>9a0f1ee8-d611-469c-9862-e43a5c3875ff</vt:lpwstr>
  </property>
  <property fmtid="{D5CDD505-2E9C-101B-9397-08002B2CF9AE}" pid="4" name="_dlc_DocIdUrl">
    <vt:lpwstr>https://gizonline.sharepoint.com/sites/group_1653/_layouts/15/DocIdRedir.aspx?ID=ZT3AVQ3MQ3SN-1774573889-278807, ZT3AVQ3MQ3SN-1774573889-278807</vt:lpwstr>
  </property>
  <property fmtid="{D5CDD505-2E9C-101B-9397-08002B2CF9AE}" pid="5" name="display_urn:schemas-microsoft-com:office:office#Editor">
    <vt:lpwstr>Fourie, Ruan GIZ ZA</vt:lpwstr>
  </property>
  <property fmtid="{D5CDD505-2E9C-101B-9397-08002B2CF9AE}" pid="6" name="_ExtendedDescription">
    <vt:lpwstr/>
  </property>
  <property fmtid="{D5CDD505-2E9C-101B-9397-08002B2CF9AE}" pid="7" name="display_urn:schemas-microsoft-com:office:office#Author">
    <vt:lpwstr>Fourie, Ruan GIZ ZA</vt:lpwstr>
  </property>
  <property fmtid="{D5CDD505-2E9C-101B-9397-08002B2CF9AE}" pid="8" name="lcf76f155ced4ddcb4097134ff3c332f">
    <vt:lpwstr/>
  </property>
  <property fmtid="{D5CDD505-2E9C-101B-9397-08002B2CF9AE}" pid="9" name="TaxCatchAll">
    <vt:lpwstr/>
  </property>
</Properties>
</file>