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saveExternalLinkValues="0" codeName="DieseArbeitsmappe" defaultThemeVersion="166925"/>
  <mc:AlternateContent xmlns:mc="http://schemas.openxmlformats.org/markup-compatibility/2006">
    <mc:Choice Requires="x15">
      <x15ac:absPath xmlns:x15ac="http://schemas.microsoft.com/office/spreadsheetml/2010/11/ac" url="https://gizonline-my.sharepoint.com/personal/tsholofelo_blom_giz_de/Documents/Procurement 2023 Folders/Tenders/83450710 C131790 Skills tool kit/Revised/"/>
    </mc:Choice>
  </mc:AlternateContent>
  <xr:revisionPtr revIDLastSave="60" documentId="8_{F413FAD8-B344-4CB6-A2A0-22E72C2E193D}" xr6:coauthVersionLast="47" xr6:coauthVersionMax="47" xr10:uidLastSave="{54E0B992-724D-4451-B574-95B6DB954E13}"/>
  <bookViews>
    <workbookView xWindow="-110" yWindow="-110" windowWidth="19420" windowHeight="10420" xr2:uid="{00000000-000D-0000-FFFF-FFFF00000000}"/>
  </bookViews>
  <sheets>
    <sheet name="Cost estimate" sheetId="1" r:id="rId1"/>
    <sheet name="Lists" sheetId="2" state="hidden" r:id="rId2"/>
  </sheets>
  <definedNames>
    <definedName name="_01">Lists!$G$21:$G$27</definedName>
    <definedName name="_02">Lists!$H$21:$H$29</definedName>
    <definedName name="_03">Lists!$I$21:$I$29</definedName>
    <definedName name="_04">Lists!$J$21:$J$29</definedName>
    <definedName name="_05">Lists!$K$21:$K$29</definedName>
    <definedName name="_06">Lists!$L$21:$L$29</definedName>
    <definedName name="_07">Lists!$M$21:$M$29</definedName>
    <definedName name="_08">Lists!$N$21:$N$29</definedName>
    <definedName name="_09">Lists!$O$21:$O$29</definedName>
    <definedName name="_10">Lists!$P$21:$P$29</definedName>
    <definedName name="_11">Lists!$Q$21:$Q$29</definedName>
    <definedName name="_12">Lists!$R$21:$R$29</definedName>
    <definedName name="_13">Lists!$S$21:$S$29</definedName>
    <definedName name="_14">Lists!$T$21:$T$29</definedName>
    <definedName name="_15">Lists!$U$21:$U$29</definedName>
    <definedName name="_16">Lists!$V$21:$V$29</definedName>
    <definedName name="_17">Lists!$W$21:$W$29</definedName>
    <definedName name="_18">Lists!$X$21:$X$29</definedName>
    <definedName name="_19">Lists!$Y$21:$Y$29</definedName>
    <definedName name="_20">Lists!$Z$21:$Z$29</definedName>
    <definedName name="_Pl">Lists!$F$21:$F$27</definedName>
    <definedName name="Erstattungsart">Lists!$B$4:$B$7</definedName>
    <definedName name="FeeSchedule">Tabelle[Fee schedule]</definedName>
    <definedName name="JaNein">Lists!$D$4:$D$5</definedName>
    <definedName name="_xlnm.Print_Area" localSheetId="0">'Cost estimate'!$A$1:$G$100</definedName>
    <definedName name="_xlnm.Print_Titles" localSheetId="0">'Cost estimate'!$1:$1</definedName>
  </definedNames>
  <calcPr calcId="191029" calcOnSave="0"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7" i="1" l="1"/>
  <c r="E48" i="1"/>
  <c r="E49" i="1"/>
  <c r="E50" i="1"/>
  <c r="E51" i="1"/>
  <c r="E52" i="1"/>
  <c r="E53" i="1"/>
  <c r="E54" i="1"/>
  <c r="E55" i="1"/>
  <c r="E56" i="1"/>
  <c r="E81" i="1"/>
  <c r="E82" i="1"/>
  <c r="E83" i="1"/>
  <c r="E84" i="1"/>
  <c r="E85" i="1"/>
  <c r="E86" i="1"/>
  <c r="E87" i="1"/>
  <c r="E88" i="1"/>
  <c r="E89" i="1"/>
  <c r="E90" i="1"/>
  <c r="E92" i="1"/>
  <c r="E67" i="1"/>
  <c r="E66" i="1"/>
  <c r="E65" i="1"/>
  <c r="E68" i="1"/>
  <c r="E69" i="1"/>
  <c r="E70" i="1"/>
  <c r="E72" i="1"/>
  <c r="E73" i="1"/>
  <c r="E74" i="1"/>
  <c r="E36" i="1"/>
  <c r="E42" i="1"/>
  <c r="E21" i="1"/>
  <c r="E22" i="1"/>
  <c r="E23" i="1"/>
  <c r="E38" i="1"/>
  <c r="E39" i="1"/>
  <c r="E37" i="1"/>
  <c r="E18" i="1"/>
  <c r="E19" i="1"/>
  <c r="E20" i="1"/>
  <c r="E24" i="1"/>
  <c r="E25" i="1"/>
  <c r="E27" i="1"/>
  <c r="E32" i="1"/>
  <c r="E33" i="1"/>
  <c r="E34" i="1"/>
  <c r="E35" i="1"/>
  <c r="E40" i="1"/>
  <c r="E41" i="1"/>
  <c r="E44" i="1"/>
  <c r="E46" i="1"/>
  <c r="E58" i="1"/>
  <c r="E64" i="1"/>
  <c r="E71" i="1"/>
  <c r="E76" i="1"/>
  <c r="E96" i="1"/>
  <c r="H13" i="1"/>
  <c r="I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Strecker</author>
  </authors>
  <commentList>
    <comment ref="A31" authorId="0" shapeId="0" xr:uid="{00000000-0006-0000-0000-000001000000}">
      <text>
        <r>
          <rPr>
            <sz val="9"/>
            <color indexed="81"/>
            <rFont val="Segoe UI"/>
            <family val="2"/>
          </rPr>
          <t>Here, you can choose from the list of key experts or enter a position (such as expert X) manually. The name is filled in automatically.</t>
        </r>
      </text>
    </comment>
    <comment ref="D31" authorId="0" shapeId="0" xr:uid="{00000000-0006-0000-0000-000002000000}">
      <text>
        <r>
          <rPr>
            <sz val="9"/>
            <color indexed="81"/>
            <rFont val="Segoe UI"/>
            <family val="2"/>
          </rPr>
          <t>Fee per expert day</t>
        </r>
      </text>
    </comment>
    <comment ref="F31" authorId="0" shapeId="0" xr:uid="{00000000-0006-0000-0000-000003000000}">
      <text>
        <r>
          <rPr>
            <sz val="9"/>
            <color indexed="81"/>
            <rFont val="Segoe UI"/>
            <family val="2"/>
          </rPr>
          <t>For each key expert, the fee schedule level must always also be entered under explanations. The specialist area depends on the specialist area of the project (see overview).</t>
        </r>
      </text>
    </comment>
    <comment ref="A45" authorId="0" shapeId="0" xr:uid="{00000000-0006-0000-0000-000004000000}">
      <text>
        <r>
          <rPr>
            <b/>
            <sz val="9"/>
            <color indexed="81"/>
            <rFont val="Segoe UI"/>
            <family val="2"/>
          </rPr>
          <t>Here, you can choose from the list of key experts. The name is then automatically assumed from the list. 
If a position is entered manually, 'N.N' appears as the name.</t>
        </r>
      </text>
    </comment>
  </commentList>
</comments>
</file>

<file path=xl/sharedStrings.xml><?xml version="1.0" encoding="utf-8"?>
<sst xmlns="http://schemas.openxmlformats.org/spreadsheetml/2006/main" count="311" uniqueCount="199">
  <si>
    <t>Estimate of anticipated contract value 
(small contracts and lower threshold)</t>
  </si>
  <si>
    <t xml:space="preserve">N.B.: The fee schedule should be used for estimating costs. </t>
  </si>
  <si>
    <r>
      <rPr>
        <b/>
        <sz val="11"/>
        <color theme="0"/>
        <rFont val="Arial"/>
        <family val="2"/>
      </rPr>
      <t xml:space="preserve">General statements on this invitation to tender </t>
    </r>
    <r>
      <rPr>
        <sz val="11"/>
        <color theme="0"/>
        <rFont val="Arial"/>
        <family val="2"/>
      </rPr>
      <t>(to be filled in by the unit (project/cost centre) making the request)</t>
    </r>
  </si>
  <si>
    <t xml:space="preserve">Project number/cost centre number:
</t>
  </si>
  <si>
    <t xml:space="preserve">Brief project title/cost centre:
</t>
  </si>
  <si>
    <t>Technical award cluster</t>
  </si>
  <si>
    <t>Please select</t>
  </si>
  <si>
    <t>Sub-cluster:</t>
  </si>
  <si>
    <t>1. Fixed prices (only for contracts for works)</t>
  </si>
  <si>
    <t>Item</t>
  </si>
  <si>
    <t>Type of reimbursement</t>
  </si>
  <si>
    <t>Number</t>
  </si>
  <si>
    <t>Remuneration</t>
  </si>
  <si>
    <t>Total</t>
  </si>
  <si>
    <t>Explanations</t>
  </si>
  <si>
    <t xml:space="preserve">Total amount </t>
  </si>
  <si>
    <t>Lump sum</t>
  </si>
  <si>
    <t>Milestone 1</t>
  </si>
  <si>
    <t>Milestone 2</t>
  </si>
  <si>
    <t>Milestone 3</t>
  </si>
  <si>
    <t>Milestone 4</t>
  </si>
  <si>
    <t>Subtotal</t>
  </si>
  <si>
    <t>2. Fees and other costs related to contract</t>
  </si>
  <si>
    <t xml:space="preserve">2.1 Fee Daily rate Item </t>
  </si>
  <si>
    <t>Number of expert-days</t>
  </si>
  <si>
    <t xml:space="preserve">Total </t>
  </si>
  <si>
    <t>Level according to fee schedule</t>
  </si>
  <si>
    <t>Team leader</t>
  </si>
  <si>
    <t xml:space="preserve">Lump sum/number </t>
  </si>
  <si>
    <t>Key expert 1</t>
  </si>
  <si>
    <t>Key expert 2</t>
  </si>
  <si>
    <t>Key expert 3</t>
  </si>
  <si>
    <t>Expert pool 1</t>
  </si>
  <si>
    <t>Expert pool 2</t>
  </si>
  <si>
    <t xml:space="preserve">2.2 Costs related to the contract, Item </t>
  </si>
  <si>
    <t>Invoicing code</t>
  </si>
  <si>
    <t>Price</t>
  </si>
  <si>
    <t>Lump sum/number</t>
  </si>
  <si>
    <t>3. Travel expenses</t>
  </si>
  <si>
    <t xml:space="preserve">Link to current country table of the Federal Government: </t>
  </si>
  <si>
    <t>Budget/Price</t>
  </si>
  <si>
    <t>Total travel expense budget</t>
  </si>
  <si>
    <t>Transportation</t>
  </si>
  <si>
    <t>Per-diem allowance</t>
  </si>
  <si>
    <t>Overnight accommodation allowance</t>
  </si>
  <si>
    <t>4. Other costs</t>
  </si>
  <si>
    <t>Workshops</t>
  </si>
  <si>
    <t>Subcontracts</t>
  </si>
  <si>
    <t>5. Total costs</t>
  </si>
  <si>
    <t xml:space="preserve">Total (net) </t>
  </si>
  <si>
    <t>Date:</t>
  </si>
  <si>
    <t>Author:</t>
  </si>
  <si>
    <t>Given name, family name, function, OU</t>
  </si>
  <si>
    <t xml:space="preserve">
</t>
  </si>
  <si>
    <t xml:space="preserve">
</t>
  </si>
  <si>
    <r>
      <rPr>
        <b/>
        <sz val="8"/>
        <color theme="1"/>
        <rFont val="Arial"/>
        <family val="2"/>
      </rPr>
      <t xml:space="preserve">
</t>
    </r>
    <r>
      <rPr>
        <sz val="8"/>
        <color theme="1"/>
        <rFont val="Arial"/>
        <family val="2"/>
      </rPr>
      <t xml:space="preserve">
</t>
    </r>
  </si>
  <si>
    <r>
      <rPr>
        <b/>
        <sz val="8"/>
        <color theme="1"/>
        <rFont val="Arial"/>
        <family val="2"/>
      </rPr>
      <t xml:space="preserve">
</t>
    </r>
    <r>
      <rPr>
        <sz val="8"/>
        <color theme="1"/>
        <rFont val="Arial"/>
        <family val="2"/>
      </rPr>
      <t xml:space="preserve"> </t>
    </r>
  </si>
  <si>
    <t>Fee schedule</t>
  </si>
  <si>
    <t>YesNo</t>
  </si>
  <si>
    <t>Yes</t>
  </si>
  <si>
    <t>Level 1</t>
  </si>
  <si>
    <t>No</t>
  </si>
  <si>
    <t>Level 2</t>
  </si>
  <si>
    <t>against evidence</t>
  </si>
  <si>
    <t>Level 3</t>
  </si>
  <si>
    <t>not applicable</t>
  </si>
  <si>
    <t>Level 4</t>
  </si>
  <si>
    <t>Key expert 4</t>
  </si>
  <si>
    <t>Level 5</t>
  </si>
  <si>
    <t>Key expert 5</t>
  </si>
  <si>
    <t>Key expert 6</t>
  </si>
  <si>
    <t>Expert pool 3</t>
  </si>
  <si>
    <t>Expert pool 4</t>
  </si>
  <si>
    <t>_01</t>
  </si>
  <si>
    <t>_02</t>
  </si>
  <si>
    <t>_03</t>
  </si>
  <si>
    <t>_04</t>
  </si>
  <si>
    <t>_05</t>
  </si>
  <si>
    <t>_06</t>
  </si>
  <si>
    <t>_07</t>
  </si>
  <si>
    <t>_08</t>
  </si>
  <si>
    <t>_09</t>
  </si>
  <si>
    <t>_10</t>
  </si>
  <si>
    <t>_11</t>
  </si>
  <si>
    <t>_12</t>
  </si>
  <si>
    <t>_13</t>
  </si>
  <si>
    <t>_14</t>
  </si>
  <si>
    <t>_15</t>
  </si>
  <si>
    <t>_16</t>
  </si>
  <si>
    <t>_17</t>
  </si>
  <si>
    <t>_18</t>
  </si>
  <si>
    <t>_19</t>
  </si>
  <si>
    <t>_20</t>
  </si>
  <si>
    <t>09, Digitalisation</t>
  </si>
  <si>
    <t>09B, Auditing</t>
  </si>
  <si>
    <t>06D, Photographers</t>
  </si>
  <si>
    <t>_Pl</t>
  </si>
  <si>
    <t>01, Organisational and management consulting</t>
  </si>
  <si>
    <t>02, Personnel selection, management and training</t>
  </si>
  <si>
    <t>03, Rural development, agriculture, fishing and food</t>
  </si>
  <si>
    <t>04, Natural resources, biodiversity, oceans/coasts</t>
  </si>
  <si>
    <t>05, Energy and transport and climate change</t>
  </si>
  <si>
    <t>06, Communication, multimedia and social media</t>
  </si>
  <si>
    <t>07, Private sector development and economic policy</t>
  </si>
  <si>
    <t>08, Crises, conflicts, disasters, displacement and migration</t>
  </si>
  <si>
    <t>10, IT implementation and operation</t>
  </si>
  <si>
    <t>11, Vocational education and youth</t>
  </si>
  <si>
    <t>12, Financial systems and insurance</t>
  </si>
  <si>
    <t>13, Social protection and health</t>
  </si>
  <si>
    <t>14, Democracy, decentralisation, urban development</t>
  </si>
  <si>
    <t>15, Public finance and administration, anti-corruption, integrity</t>
  </si>
  <si>
    <t>16, Rule of law, human rights &amp; gender, security</t>
  </si>
  <si>
    <t>17, Environmental management, water, waste, resource efficiency</t>
  </si>
  <si>
    <t>18, Legal consulting, external and internal auditing</t>
  </si>
  <si>
    <t>19, Planning and architectural services</t>
  </si>
  <si>
    <t>20, Translation and interpreting services</t>
  </si>
  <si>
    <t>01A, Strategy consulting</t>
  </si>
  <si>
    <t>02A, Psychological diagnosis</t>
  </si>
  <si>
    <t>03A, Policy, strategy, process and organisational consulting with a sectoral priority area</t>
  </si>
  <si>
    <t>04A, Policy, strategy, process and organisational consulting with a sectoral priority area</t>
  </si>
  <si>
    <t>05A, Policy, strategy, process and organisational consulting/experts for financing issues with a sectoral priority area</t>
  </si>
  <si>
    <t>06A, Communication advisory services</t>
  </si>
  <si>
    <t>07A, Policy, strategy, process and organisational consulting with a sectoral priority area and expertise in green/digital economy</t>
  </si>
  <si>
    <t>08A, Policy, strategy, process and organisational consulting with a sectoral priority area</t>
  </si>
  <si>
    <t>09A, Strategy consulting</t>
  </si>
  <si>
    <t>10A, Admin, service, support, DevOps</t>
  </si>
  <si>
    <t>11A, Policy, strategy, process and organisational consulting with a sectoral priority area</t>
  </si>
  <si>
    <t>12A, Sector-specific expertise with a focus on development cooperation</t>
  </si>
  <si>
    <t>13A, Policy, strategy, process and organisational consulting with a sectoral priority area</t>
  </si>
  <si>
    <t>14A, Sector-specific expertise in democracy and decentralisation</t>
  </si>
  <si>
    <t>15A, Policy, strategy, process and organisational consulting with a sectoral priority area</t>
  </si>
  <si>
    <t>16A, Sector-specific expertise with a sectoral priority area</t>
  </si>
  <si>
    <t>17A, Policy, strategy, process and organisational consulting with a sectoral priority area</t>
  </si>
  <si>
    <t>18A, Legal advice to complement the Legal Affairs Unit</t>
  </si>
  <si>
    <t>19A, Planning and architectural servic</t>
  </si>
  <si>
    <t>20A, Liaison interpreting for trade fairs</t>
  </si>
  <si>
    <t>01B, Organisational consulting</t>
  </si>
  <si>
    <t>02B, Management development and coaching</t>
  </si>
  <si>
    <t>03B, Expertise with a sectoral priority area</t>
  </si>
  <si>
    <t>04B, Expertise with a sectoral priority area</t>
  </si>
  <si>
    <t>05B, Expertise with a sectoral priority area</t>
  </si>
  <si>
    <t>06B, Social media analytics</t>
  </si>
  <si>
    <t>07B, Sector-specific consulting</t>
  </si>
  <si>
    <t>08B, Expertise with a sectoral priority area</t>
  </si>
  <si>
    <t>10B, Development (UX design, web/app/software)</t>
  </si>
  <si>
    <t>11B, Expertise with a sectoral priority area</t>
  </si>
  <si>
    <t>12B, Expertise in defined special topics in the sector</t>
  </si>
  <si>
    <t>13B, Expertise with a sectoral priority area</t>
  </si>
  <si>
    <t>14B, Sector-specific expertise in urban development and eGovernance/open government</t>
  </si>
  <si>
    <t>15B, Sector-specific expertise with a sectoral priority area</t>
  </si>
  <si>
    <t>17B, Sector-specific expertise with a sectoral priority area</t>
  </si>
  <si>
    <t>20B, Conference interpreting (simultaneous)</t>
  </si>
  <si>
    <t>01C, Market, client and commissioning party analyses</t>
  </si>
  <si>
    <t>02C, Skills development and training</t>
  </si>
  <si>
    <t>03C, International trade and international standards, global supply chains, complex economic cooperation arrangements</t>
  </si>
  <si>
    <t>04C, Harnessing natural resources/biodiversity financing and cooperation with the private sector and financial sector</t>
  </si>
  <si>
    <t>06C, Writing work, graphics services and events management</t>
  </si>
  <si>
    <t>09C, Procurement consulting</t>
  </si>
  <si>
    <t>11C, Sector-specific expertise at the intersection with digitalisation, sustainability, private sector development</t>
  </si>
  <si>
    <t>13C, Sector-specific expertise at the intersection with digitalisation/eHealth</t>
  </si>
  <si>
    <t>18C, External auditing – hourly rates for basic services</t>
  </si>
  <si>
    <t>20C, Liaison interpreting</t>
  </si>
  <si>
    <t>02D, Moderation services</t>
  </si>
  <si>
    <t>09D, Sector-specific/process consulting (content requirements)</t>
  </si>
  <si>
    <t>18D, External auditing – hourly rates for appraiser services</t>
  </si>
  <si>
    <t>20D, Liaison interpreting for high-ranking delegations</t>
  </si>
  <si>
    <t>02E, Individual and team supervision</t>
  </si>
  <si>
    <t>06E, Audio/video production and livestreams</t>
  </si>
  <si>
    <t>09E, Technical architecture (technical requirements)</t>
  </si>
  <si>
    <t>18E, External auditing – daily rates</t>
  </si>
  <si>
    <t>20E, Translation into the target language</t>
  </si>
  <si>
    <t>02F, Mediation/conflict management</t>
  </si>
  <si>
    <t>18F, External auditing and internal auditing – daily rates</t>
  </si>
  <si>
    <t>02G, Individual psychosocial consulting and psychosocial team coaching</t>
  </si>
  <si>
    <t>20G, Revision, proofreading*</t>
  </si>
  <si>
    <t>20H, Copy-editing*</t>
  </si>
  <si>
    <t>20I, Post-editing a machine translation*</t>
  </si>
  <si>
    <t>18B, Legal advice for projects - daily rates</t>
  </si>
  <si>
    <t>20F, -</t>
  </si>
  <si>
    <t>Milestone 5</t>
  </si>
  <si>
    <t>Milestone 6</t>
  </si>
  <si>
    <t>Milestone 7</t>
  </si>
  <si>
    <t>Expert pool 5</t>
  </si>
  <si>
    <t>Equipment</t>
  </si>
  <si>
    <t>Operating costs in country of assignment</t>
  </si>
  <si>
    <t>Local subsidies</t>
  </si>
  <si>
    <t>Proof</t>
  </si>
  <si>
    <r>
      <t>compensation of CO</t>
    </r>
    <r>
      <rPr>
        <vertAlign val="subscript"/>
        <sz val="9"/>
        <rFont val="Arial"/>
        <family val="2"/>
      </rPr>
      <t>2</t>
    </r>
    <r>
      <rPr>
        <sz val="9"/>
        <rFont val="Arial"/>
        <family val="2"/>
      </rPr>
      <t xml:space="preserve"> emissions</t>
    </r>
  </si>
  <si>
    <t>International Flights</t>
  </si>
  <si>
    <t>National flights</t>
  </si>
  <si>
    <t>https://www.bundesfinanzministerium.de/Content/DE/Downloads/BMF_Schreiben/Steuerarten/Lohnsteuer/2022-11-23-steuerliche-behandlung-reisekosten-reisekostenverguetungen-2023.html (GERMAN ONLY)</t>
  </si>
  <si>
    <t>18.2132.1-001.00</t>
  </si>
  <si>
    <t>Contract for designing and developing an inclusive digital skills training toolkit - Digital Skills for Jobs and Income (DS4JI</t>
  </si>
  <si>
    <t>Fixed Travel Budget</t>
  </si>
  <si>
    <t>Flexible Renumeration</t>
  </si>
  <si>
    <t>Content Development</t>
  </si>
  <si>
    <t>Up to two experts in expert pool</t>
  </si>
  <si>
    <t>The budget contains the content design and development</t>
  </si>
  <si>
    <t>Budget earmarked for travel in South Africa. Quantity and frequency to be determined by provider, against evidence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</si>
</sst>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quot;;\-#,##0.00\ &quot;€&quot;"/>
    <numFmt numFmtId="165" formatCode="#,##0.00;\-#,##0.00;\-"/>
    <numFmt numFmtId="166" formatCode="#,##0.00\ &quot;€&quot;"/>
  </numFmts>
  <fonts count="46" x14ac:knownFonts="1">
    <font>
      <sz val="11"/>
      <color theme="1"/>
      <name val="Calibri"/>
      <family val="2"/>
      <scheme val="minor"/>
    </font>
    <font>
      <sz val="18"/>
      <color theme="3"/>
      <name val="Calibri Light"/>
      <family val="2"/>
      <scheme val="major"/>
    </font>
    <font>
      <b/>
      <sz val="13"/>
      <color theme="3"/>
      <name val="Calibri"/>
      <family val="2"/>
      <scheme val="minor"/>
    </font>
    <font>
      <b/>
      <sz val="11"/>
      <color theme="3"/>
      <name val="Calibri"/>
      <family val="2"/>
      <scheme val="minor"/>
    </font>
    <font>
      <sz val="11"/>
      <color rgb="FF3F3F76"/>
      <name val="Calibri"/>
      <family val="2"/>
      <scheme val="minor"/>
    </font>
    <font>
      <i/>
      <sz val="11"/>
      <color rgb="FF7F7F7F"/>
      <name val="Calibri"/>
      <family val="2"/>
      <scheme val="minor"/>
    </font>
    <font>
      <sz val="11"/>
      <name val="Arial"/>
      <family val="2"/>
    </font>
    <font>
      <sz val="9"/>
      <color theme="1"/>
      <name val="Calibri"/>
      <family val="2"/>
      <scheme val="minor"/>
    </font>
    <font>
      <b/>
      <sz val="9"/>
      <color theme="1"/>
      <name val="Calibri"/>
      <family val="2"/>
      <scheme val="minor"/>
    </font>
    <font>
      <sz val="9"/>
      <name val="Calibri"/>
      <family val="2"/>
      <scheme val="minor"/>
    </font>
    <font>
      <sz val="9"/>
      <color indexed="81"/>
      <name val="Segoe UI"/>
      <family val="2"/>
    </font>
    <font>
      <sz val="11"/>
      <color theme="1"/>
      <name val="Arial"/>
      <family val="2"/>
    </font>
    <font>
      <sz val="9"/>
      <name val="Arial"/>
      <family val="2"/>
    </font>
    <font>
      <sz val="1"/>
      <color theme="1"/>
      <name val="Arial"/>
      <family val="2"/>
    </font>
    <font>
      <sz val="3"/>
      <color theme="1"/>
      <name val="Arial"/>
      <family val="2"/>
    </font>
    <font>
      <sz val="9"/>
      <color theme="1"/>
      <name val="Arial"/>
      <family val="2"/>
    </font>
    <font>
      <sz val="6"/>
      <color theme="1"/>
      <name val="Arial"/>
      <family val="2"/>
    </font>
    <font>
      <i/>
      <sz val="8"/>
      <color rgb="FF7F7F7F"/>
      <name val="Arial"/>
      <family val="2"/>
    </font>
    <font>
      <b/>
      <sz val="9"/>
      <name val="Arial"/>
      <family val="2"/>
    </font>
    <font>
      <b/>
      <sz val="9"/>
      <color theme="0" tint="-4.9989318521683403E-2"/>
      <name val="Arial"/>
      <family val="2"/>
    </font>
    <font>
      <b/>
      <sz val="9"/>
      <color theme="0"/>
      <name val="Arial"/>
      <family val="2"/>
    </font>
    <font>
      <b/>
      <sz val="11"/>
      <color theme="0"/>
      <name val="Arial"/>
      <family val="2"/>
    </font>
    <font>
      <sz val="11"/>
      <color theme="0"/>
      <name val="Arial"/>
      <family val="2"/>
    </font>
    <font>
      <sz val="8"/>
      <color theme="1"/>
      <name val="Arial"/>
      <family val="2"/>
    </font>
    <font>
      <b/>
      <sz val="8"/>
      <color theme="1"/>
      <name val="Arial"/>
      <family val="2"/>
    </font>
    <font>
      <b/>
      <sz val="8"/>
      <name val="Arial"/>
      <family val="2"/>
    </font>
    <font>
      <sz val="9"/>
      <color rgb="FF000000"/>
      <name val="Arial"/>
      <family val="2"/>
    </font>
    <font>
      <sz val="9"/>
      <color theme="1"/>
      <name val="Arial"/>
      <family val="2"/>
    </font>
    <font>
      <sz val="11"/>
      <color theme="1"/>
      <name val="Arial"/>
      <family val="2"/>
    </font>
    <font>
      <sz val="9"/>
      <color rgb="FF000000"/>
      <name val="Arial"/>
      <family val="2"/>
    </font>
    <font>
      <sz val="9"/>
      <name val="Arial"/>
      <family val="2"/>
    </font>
    <font>
      <b/>
      <sz val="9"/>
      <color theme="1"/>
      <name val="Arial"/>
      <family val="2"/>
    </font>
    <font>
      <b/>
      <sz val="9"/>
      <color theme="1"/>
      <name val="Arial"/>
      <family val="2"/>
    </font>
    <font>
      <u/>
      <sz val="11"/>
      <color theme="10"/>
      <name val="Calibri"/>
      <family val="2"/>
      <scheme val="minor"/>
    </font>
    <font>
      <b/>
      <sz val="14"/>
      <name val="Arial"/>
      <family val="2"/>
    </font>
    <font>
      <b/>
      <sz val="11"/>
      <color theme="1"/>
      <name val="Arial"/>
      <family val="2"/>
    </font>
    <font>
      <sz val="11"/>
      <color rgb="FF000000"/>
      <name val="Calibri"/>
      <family val="2"/>
      <scheme val="minor"/>
    </font>
    <font>
      <sz val="8"/>
      <name val="Calibri"/>
      <family val="2"/>
      <scheme val="minor"/>
    </font>
    <font>
      <b/>
      <sz val="14"/>
      <name val="Arial"/>
      <family val="2"/>
    </font>
    <font>
      <b/>
      <sz val="11"/>
      <color theme="1"/>
      <name val="Calibri"/>
      <family val="2"/>
      <scheme val="minor"/>
    </font>
    <font>
      <sz val="1"/>
      <color theme="1"/>
      <name val="Calibri"/>
      <family val="2"/>
      <scheme val="minor"/>
    </font>
    <font>
      <b/>
      <sz val="9"/>
      <color indexed="81"/>
      <name val="Segoe UI"/>
      <family val="2"/>
    </font>
    <font>
      <b/>
      <sz val="11"/>
      <color rgb="FFFF0000"/>
      <name val="Arial"/>
      <family val="2"/>
    </font>
    <font>
      <i/>
      <sz val="9"/>
      <color theme="2" tint="-0.499984740745262"/>
      <name val="Arial"/>
      <family val="2"/>
    </font>
    <font>
      <strike/>
      <sz val="11"/>
      <color theme="1"/>
      <name val="Calibri"/>
      <family val="2"/>
      <scheme val="minor"/>
    </font>
    <font>
      <vertAlign val="subscript"/>
      <sz val="9"/>
      <name val="Arial"/>
      <family val="2"/>
    </font>
  </fonts>
  <fills count="7">
    <fill>
      <patternFill patternType="none"/>
    </fill>
    <fill>
      <patternFill patternType="gray125"/>
    </fill>
    <fill>
      <patternFill patternType="solid">
        <fgColor rgb="FFFFCC99"/>
      </patternFill>
    </fill>
    <fill>
      <patternFill patternType="solid">
        <fgColor rgb="FFFEF7E6"/>
        <bgColor indexed="64"/>
      </patternFill>
    </fill>
    <fill>
      <patternFill patternType="solid">
        <fgColor theme="2"/>
        <bgColor indexed="64"/>
      </patternFill>
    </fill>
    <fill>
      <patternFill patternType="solid">
        <fgColor theme="0" tint="-0.499984740745262"/>
        <bgColor indexed="64"/>
      </patternFill>
    </fill>
    <fill>
      <patternFill patternType="solid">
        <fgColor theme="0"/>
        <bgColor indexed="64"/>
      </patternFill>
    </fill>
  </fills>
  <borders count="31">
    <border>
      <left/>
      <right/>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hair">
        <color theme="1"/>
      </left>
      <right style="hair">
        <color theme="1"/>
      </right>
      <top style="hair">
        <color theme="1"/>
      </top>
      <bottom style="hair">
        <color theme="1"/>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style="hair">
        <color theme="1"/>
      </left>
      <right style="hair">
        <color theme="1"/>
      </right>
      <top/>
      <bottom style="hair">
        <color theme="1"/>
      </bottom>
      <diagonal/>
    </border>
    <border>
      <left style="hair">
        <color indexed="64"/>
      </left>
      <right style="hair">
        <color indexed="64"/>
      </right>
      <top/>
      <bottom style="hair">
        <color indexed="64"/>
      </bottom>
      <diagonal/>
    </border>
    <border>
      <left style="hair">
        <color theme="1"/>
      </left>
      <right/>
      <top/>
      <bottom style="hair">
        <color theme="1"/>
      </bottom>
      <diagonal/>
    </border>
    <border>
      <left/>
      <right style="hair">
        <color theme="1"/>
      </right>
      <top/>
      <bottom style="hair">
        <color theme="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hair">
        <color theme="1"/>
      </left>
      <right style="medium">
        <color indexed="64"/>
      </right>
      <top/>
      <bottom style="hair">
        <color theme="1"/>
      </bottom>
      <diagonal/>
    </border>
    <border>
      <left style="medium">
        <color indexed="64"/>
      </left>
      <right style="hair">
        <color theme="1"/>
      </right>
      <top/>
      <bottom style="hair">
        <color theme="1"/>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theme="1"/>
      </right>
      <top style="hair">
        <color theme="1"/>
      </top>
      <bottom style="hair">
        <color theme="1"/>
      </bottom>
      <diagonal/>
    </border>
    <border>
      <left style="hair">
        <color theme="1"/>
      </left>
      <right style="medium">
        <color indexed="64"/>
      </right>
      <top style="hair">
        <color theme="1"/>
      </top>
      <bottom style="hair">
        <color theme="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hair">
        <color theme="1"/>
      </bottom>
      <diagonal/>
    </border>
    <border>
      <left/>
      <right style="medium">
        <color indexed="64"/>
      </right>
      <top/>
      <bottom style="hair">
        <color theme="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top style="medium">
        <color indexed="64"/>
      </top>
      <bottom style="hair">
        <color theme="1"/>
      </bottom>
      <diagonal/>
    </border>
  </borders>
  <cellStyleXfs count="14">
    <xf numFmtId="0" fontId="0"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0" fontId="4" fillId="2" borderId="3" applyNumberFormat="0" applyAlignment="0" applyProtection="0"/>
    <xf numFmtId="0" fontId="5" fillId="0" borderId="0" applyNumberFormat="0" applyFill="0" applyBorder="0" applyAlignment="0" applyProtection="0"/>
    <xf numFmtId="49" fontId="9" fillId="3" borderId="4" applyNumberFormat="0">
      <alignment vertical="center" wrapText="1"/>
      <protection locked="0"/>
    </xf>
    <xf numFmtId="0" fontId="9" fillId="3" borderId="4" applyNumberFormat="0">
      <alignment vertical="center" shrinkToFit="1"/>
      <protection locked="0"/>
    </xf>
    <xf numFmtId="4" fontId="9" fillId="3" borderId="4">
      <alignment vertical="center" shrinkToFit="1"/>
      <protection locked="0"/>
    </xf>
    <xf numFmtId="165" fontId="7" fillId="0" borderId="5" applyFont="0" applyFill="0" applyAlignment="0" applyProtection="0"/>
    <xf numFmtId="0" fontId="8" fillId="0" borderId="6" applyNumberFormat="0" applyFill="0" applyAlignment="0" applyProtection="0"/>
    <xf numFmtId="0" fontId="7" fillId="0" borderId="5" applyNumberFormat="0">
      <alignment vertical="center" wrapText="1"/>
    </xf>
    <xf numFmtId="0" fontId="33" fillId="0" borderId="0" applyNumberFormat="0" applyFill="0" applyBorder="0" applyAlignment="0" applyProtection="0"/>
  </cellStyleXfs>
  <cellXfs count="146">
    <xf numFmtId="0" fontId="0" fillId="0" borderId="0" xfId="0"/>
    <xf numFmtId="0" fontId="11" fillId="0" borderId="0" xfId="0" applyFont="1" applyAlignment="1">
      <alignment vertical="center"/>
    </xf>
    <xf numFmtId="0" fontId="11" fillId="0" borderId="0" xfId="0" applyFont="1"/>
    <xf numFmtId="0" fontId="13" fillId="0" borderId="0" xfId="0" applyFont="1" applyAlignment="1">
      <alignment vertical="center"/>
    </xf>
    <xf numFmtId="0" fontId="14" fillId="0" borderId="0" xfId="0" applyFont="1" applyAlignment="1">
      <alignment vertical="center"/>
    </xf>
    <xf numFmtId="0" fontId="16" fillId="0" borderId="0" xfId="0" applyFont="1" applyAlignment="1">
      <alignment vertical="center"/>
    </xf>
    <xf numFmtId="0" fontId="6" fillId="0" borderId="0" xfId="0" applyFont="1"/>
    <xf numFmtId="49" fontId="12" fillId="3" borderId="7" xfId="7" applyFont="1" applyBorder="1">
      <alignment vertical="center" wrapText="1"/>
      <protection locked="0"/>
    </xf>
    <xf numFmtId="0" fontId="20" fillId="5" borderId="0" xfId="3" applyFont="1" applyFill="1" applyBorder="1" applyAlignment="1">
      <alignment vertical="center"/>
    </xf>
    <xf numFmtId="0" fontId="19" fillId="5" borderId="0" xfId="3" applyFont="1" applyFill="1" applyBorder="1" applyAlignment="1">
      <alignment vertical="center"/>
    </xf>
    <xf numFmtId="0" fontId="18" fillId="5" borderId="0" xfId="3" applyFont="1" applyFill="1" applyBorder="1" applyAlignment="1">
      <alignment vertical="center"/>
    </xf>
    <xf numFmtId="0" fontId="18" fillId="4" borderId="0" xfId="2" applyFont="1" applyFill="1" applyBorder="1" applyAlignment="1">
      <alignment horizontal="center" vertical="center" wrapText="1"/>
    </xf>
    <xf numFmtId="49" fontId="15" fillId="0" borderId="0" xfId="5" applyNumberFormat="1" applyFont="1" applyFill="1" applyBorder="1" applyAlignment="1" applyProtection="1">
      <alignment horizontal="center" vertical="top" wrapText="1" shrinkToFit="1"/>
      <protection locked="0"/>
    </xf>
    <xf numFmtId="0" fontId="23" fillId="0" borderId="0" xfId="0" applyFont="1" applyAlignment="1">
      <alignment vertical="center"/>
    </xf>
    <xf numFmtId="166" fontId="12" fillId="0" borderId="8" xfId="10" applyNumberFormat="1" applyFont="1" applyBorder="1" applyAlignment="1">
      <alignment vertical="center"/>
    </xf>
    <xf numFmtId="166" fontId="12" fillId="3" borderId="7" xfId="9" applyNumberFormat="1" applyFont="1" applyBorder="1">
      <alignment vertical="center" shrinkToFit="1"/>
      <protection locked="0"/>
    </xf>
    <xf numFmtId="2" fontId="12" fillId="3" borderId="7" xfId="8" applyNumberFormat="1" applyFont="1" applyBorder="1" applyAlignment="1">
      <alignment vertical="center"/>
      <protection locked="0"/>
    </xf>
    <xf numFmtId="0" fontId="26" fillId="0" borderId="8" xfId="0" applyFont="1" applyBorder="1" applyAlignment="1">
      <alignment wrapText="1"/>
    </xf>
    <xf numFmtId="0" fontId="28" fillId="0" borderId="0" xfId="0" applyFont="1" applyAlignment="1">
      <alignment vertical="center"/>
    </xf>
    <xf numFmtId="0" fontId="29" fillId="0" borderId="8" xfId="0" applyFont="1" applyBorder="1" applyAlignment="1">
      <alignment wrapText="1"/>
    </xf>
    <xf numFmtId="49" fontId="12" fillId="3" borderId="0" xfId="7" applyFont="1" applyBorder="1">
      <alignment vertical="center" wrapText="1"/>
      <protection locked="0"/>
    </xf>
    <xf numFmtId="2" fontId="30" fillId="3" borderId="7" xfId="8" applyNumberFormat="1" applyFont="1" applyBorder="1" applyAlignment="1">
      <alignment vertical="center"/>
      <protection locked="0"/>
    </xf>
    <xf numFmtId="166" fontId="30" fillId="3" borderId="7" xfId="9" applyNumberFormat="1" applyFont="1" applyBorder="1">
      <alignment vertical="center" shrinkToFit="1"/>
      <protection locked="0"/>
    </xf>
    <xf numFmtId="166" fontId="30" fillId="0" borderId="8" xfId="10" applyNumberFormat="1" applyFont="1" applyBorder="1" applyAlignment="1">
      <alignment vertical="center"/>
    </xf>
    <xf numFmtId="0" fontId="28" fillId="0" borderId="0" xfId="0" applyFont="1"/>
    <xf numFmtId="49" fontId="27" fillId="0" borderId="0" xfId="5" applyNumberFormat="1" applyFont="1" applyFill="1" applyBorder="1" applyAlignment="1" applyProtection="1">
      <alignment vertical="center" wrapText="1" shrinkToFit="1"/>
      <protection locked="0"/>
    </xf>
    <xf numFmtId="0" fontId="26" fillId="0" borderId="0" xfId="0" applyFont="1" applyAlignment="1">
      <alignment wrapText="1"/>
    </xf>
    <xf numFmtId="0" fontId="29" fillId="0" borderId="0" xfId="0" applyFont="1" applyAlignment="1">
      <alignment wrapText="1"/>
    </xf>
    <xf numFmtId="49" fontId="12" fillId="3" borderId="4" xfId="7" applyFont="1">
      <alignment vertical="center" wrapText="1"/>
      <protection locked="0"/>
    </xf>
    <xf numFmtId="0" fontId="17" fillId="0" borderId="14" xfId="6" applyFont="1" applyBorder="1" applyAlignment="1">
      <alignment vertical="center"/>
    </xf>
    <xf numFmtId="0" fontId="11" fillId="0" borderId="15" xfId="0" applyFont="1" applyBorder="1"/>
    <xf numFmtId="0" fontId="11" fillId="0" borderId="14" xfId="0" applyFont="1" applyBorder="1"/>
    <xf numFmtId="0" fontId="21" fillId="5" borderId="14" xfId="3" applyFont="1" applyFill="1" applyBorder="1" applyAlignment="1">
      <alignment vertical="center"/>
    </xf>
    <xf numFmtId="0" fontId="22" fillId="5" borderId="0" xfId="0" applyFont="1" applyFill="1"/>
    <xf numFmtId="0" fontId="22" fillId="5" borderId="15" xfId="0" applyFont="1" applyFill="1" applyBorder="1"/>
    <xf numFmtId="0" fontId="31" fillId="0" borderId="14" xfId="0" applyFont="1" applyBorder="1" applyAlignment="1">
      <alignment vertical="center"/>
    </xf>
    <xf numFmtId="0" fontId="15" fillId="0" borderId="0" xfId="0" applyFont="1" applyAlignment="1">
      <alignment vertical="center"/>
    </xf>
    <xf numFmtId="0" fontId="15" fillId="0" borderId="15" xfId="0" applyFont="1" applyBorder="1" applyAlignment="1">
      <alignment vertical="center"/>
    </xf>
    <xf numFmtId="0" fontId="32" fillId="0" borderId="14" xfId="0" applyFont="1" applyBorder="1" applyAlignment="1">
      <alignment horizontal="left" vertical="top" wrapText="1"/>
    </xf>
    <xf numFmtId="49" fontId="27" fillId="0" borderId="15" xfId="5" applyNumberFormat="1" applyFont="1" applyFill="1" applyBorder="1" applyAlignment="1" applyProtection="1">
      <alignment vertical="center" wrapText="1" shrinkToFit="1"/>
      <protection locked="0"/>
    </xf>
    <xf numFmtId="0" fontId="31" fillId="0" borderId="14" xfId="0" applyFont="1" applyBorder="1" applyAlignment="1">
      <alignment horizontal="left" vertical="top" wrapText="1"/>
    </xf>
    <xf numFmtId="0" fontId="31" fillId="0" borderId="14" xfId="0" applyFont="1" applyBorder="1"/>
    <xf numFmtId="0" fontId="15" fillId="0" borderId="0" xfId="0" applyFont="1"/>
    <xf numFmtId="0" fontId="15" fillId="0" borderId="15" xfId="0" applyFont="1" applyBorder="1"/>
    <xf numFmtId="0" fontId="31" fillId="0" borderId="14" xfId="0" applyFont="1" applyBorder="1" applyAlignment="1">
      <alignment vertical="top"/>
    </xf>
    <xf numFmtId="49" fontId="15" fillId="0" borderId="15" xfId="5" applyNumberFormat="1" applyFont="1" applyFill="1" applyBorder="1" applyAlignment="1" applyProtection="1">
      <alignment horizontal="center" vertical="top" wrapText="1" shrinkToFit="1"/>
      <protection locked="0"/>
    </xf>
    <xf numFmtId="0" fontId="31" fillId="0" borderId="14" xfId="0" applyFont="1" applyBorder="1" applyAlignment="1">
      <alignment horizontal="left" vertical="top"/>
    </xf>
    <xf numFmtId="0" fontId="20" fillId="5" borderId="14" xfId="3" applyFont="1" applyFill="1" applyBorder="1" applyAlignment="1">
      <alignment vertical="center"/>
    </xf>
    <xf numFmtId="0" fontId="18" fillId="5" borderId="15" xfId="3" applyFont="1" applyFill="1" applyBorder="1" applyAlignment="1">
      <alignment vertical="center"/>
    </xf>
    <xf numFmtId="0" fontId="12" fillId="0" borderId="14" xfId="0" applyFont="1" applyBorder="1"/>
    <xf numFmtId="0" fontId="12" fillId="0" borderId="0" xfId="0" applyFont="1"/>
    <xf numFmtId="0" fontId="12" fillId="0" borderId="15" xfId="0" applyFont="1" applyBorder="1"/>
    <xf numFmtId="0" fontId="18" fillId="4" borderId="14" xfId="2" applyFont="1" applyFill="1" applyBorder="1" applyAlignment="1">
      <alignment horizontal="center" vertical="center" wrapText="1"/>
    </xf>
    <xf numFmtId="0" fontId="18" fillId="4" borderId="15" xfId="2" applyFont="1" applyFill="1" applyBorder="1" applyAlignment="1">
      <alignment horizontal="center" vertical="center" wrapText="1"/>
    </xf>
    <xf numFmtId="49" fontId="12" fillId="3" borderId="17" xfId="7" applyFont="1" applyBorder="1">
      <alignment vertical="center" wrapText="1"/>
      <protection locked="0"/>
    </xf>
    <xf numFmtId="49" fontId="12" fillId="3" borderId="16" xfId="7" applyFont="1" applyBorder="1" applyAlignment="1">
      <alignment horizontal="center" vertical="center" wrapText="1"/>
      <protection locked="0"/>
    </xf>
    <xf numFmtId="49" fontId="12" fillId="3" borderId="14" xfId="7" applyFont="1" applyBorder="1">
      <alignment vertical="center" wrapText="1"/>
      <protection locked="0"/>
    </xf>
    <xf numFmtId="49" fontId="12" fillId="3" borderId="15" xfId="7" applyFont="1" applyBorder="1" applyAlignment="1">
      <alignment horizontal="center" vertical="center" wrapText="1"/>
      <protection locked="0"/>
    </xf>
    <xf numFmtId="0" fontId="12" fillId="0" borderId="14" xfId="0" applyFont="1" applyBorder="1" applyAlignment="1">
      <alignment vertical="center"/>
    </xf>
    <xf numFmtId="0" fontId="12" fillId="0" borderId="0" xfId="0" applyFont="1" applyAlignment="1">
      <alignment vertical="center"/>
    </xf>
    <xf numFmtId="0" fontId="12" fillId="0" borderId="0" xfId="0" applyFont="1" applyAlignment="1">
      <alignment horizontal="left" vertical="center"/>
    </xf>
    <xf numFmtId="0" fontId="12" fillId="0" borderId="15" xfId="0" applyFont="1" applyBorder="1" applyAlignment="1">
      <alignment vertical="center"/>
    </xf>
    <xf numFmtId="0" fontId="18" fillId="0" borderId="18" xfId="11" applyFont="1" applyBorder="1" applyAlignment="1">
      <alignment vertical="center"/>
    </xf>
    <xf numFmtId="0" fontId="18" fillId="0" borderId="6" xfId="11" applyFont="1" applyAlignment="1">
      <alignment vertical="center"/>
    </xf>
    <xf numFmtId="166" fontId="18" fillId="0" borderId="6" xfId="11" applyNumberFormat="1" applyFont="1" applyAlignment="1">
      <alignment vertical="center"/>
    </xf>
    <xf numFmtId="0" fontId="11" fillId="0" borderId="19" xfId="0" applyFont="1" applyBorder="1"/>
    <xf numFmtId="0" fontId="19" fillId="5" borderId="15" xfId="3" applyFont="1" applyFill="1" applyBorder="1" applyAlignment="1">
      <alignment vertical="center"/>
    </xf>
    <xf numFmtId="49" fontId="12" fillId="3" borderId="20" xfId="7" applyFont="1" applyBorder="1">
      <alignment vertical="center" wrapText="1"/>
      <protection locked="0"/>
    </xf>
    <xf numFmtId="0" fontId="12" fillId="0" borderId="5" xfId="12" applyFont="1">
      <alignment vertical="center" wrapText="1"/>
    </xf>
    <xf numFmtId="2" fontId="12" fillId="3" borderId="4" xfId="8" applyNumberFormat="1" applyFont="1" applyAlignment="1">
      <alignment vertical="center"/>
      <protection locked="0"/>
    </xf>
    <xf numFmtId="166" fontId="12" fillId="3" borderId="4" xfId="9" applyNumberFormat="1" applyFont="1">
      <alignment vertical="center" shrinkToFit="1"/>
      <protection locked="0"/>
    </xf>
    <xf numFmtId="166" fontId="12" fillId="0" borderId="5" xfId="10" applyNumberFormat="1" applyFont="1" applyAlignment="1">
      <alignment vertical="center"/>
    </xf>
    <xf numFmtId="49" fontId="12" fillId="3" borderId="21" xfId="7" applyFont="1" applyBorder="1">
      <alignment vertical="center" wrapText="1"/>
      <protection locked="0"/>
    </xf>
    <xf numFmtId="166" fontId="12" fillId="0" borderId="0" xfId="0" applyNumberFormat="1" applyFont="1" applyAlignment="1">
      <alignment horizontal="left" vertical="center"/>
    </xf>
    <xf numFmtId="166" fontId="12" fillId="0" borderId="0" xfId="0" applyNumberFormat="1" applyFont="1" applyAlignment="1">
      <alignment vertical="center"/>
    </xf>
    <xf numFmtId="0" fontId="11" fillId="0" borderId="19" xfId="0" applyFont="1" applyBorder="1" applyAlignment="1">
      <alignment vertical="center"/>
    </xf>
    <xf numFmtId="0" fontId="20" fillId="5" borderId="15" xfId="3" applyFont="1" applyFill="1" applyBorder="1" applyAlignment="1">
      <alignment vertical="center"/>
    </xf>
    <xf numFmtId="49" fontId="12" fillId="3" borderId="21" xfId="7" applyFont="1" applyBorder="1" applyAlignment="1">
      <alignment horizontal="center" vertical="center" wrapText="1"/>
      <protection locked="0"/>
    </xf>
    <xf numFmtId="0" fontId="35" fillId="0" borderId="14" xfId="0" applyFont="1" applyBorder="1" applyAlignment="1">
      <alignment horizontal="right"/>
    </xf>
    <xf numFmtId="0" fontId="11" fillId="0" borderId="22" xfId="0" applyFont="1" applyBorder="1"/>
    <xf numFmtId="0" fontId="11" fillId="0" borderId="23" xfId="0" applyFont="1" applyBorder="1"/>
    <xf numFmtId="0" fontId="36" fillId="0" borderId="0" xfId="0" applyFont="1" applyAlignment="1">
      <alignment horizontal="left" vertical="center"/>
    </xf>
    <xf numFmtId="0" fontId="25" fillId="0" borderId="0" xfId="4" applyFont="1" applyBorder="1" applyAlignment="1">
      <alignment vertical="center" wrapText="1"/>
    </xf>
    <xf numFmtId="0" fontId="0" fillId="0" borderId="0" xfId="0" applyAlignment="1">
      <alignment vertical="center"/>
    </xf>
    <xf numFmtId="0" fontId="0" fillId="0" borderId="29" xfId="0" applyBorder="1" applyAlignment="1">
      <alignment vertical="top" wrapText="1"/>
    </xf>
    <xf numFmtId="0" fontId="0" fillId="0" borderId="0" xfId="0" applyAlignment="1">
      <alignment vertical="top" wrapText="1"/>
    </xf>
    <xf numFmtId="0" fontId="0" fillId="0" borderId="0" xfId="0" applyAlignment="1">
      <alignment vertical="top"/>
    </xf>
    <xf numFmtId="0" fontId="0" fillId="6" borderId="0" xfId="0" applyFill="1" applyAlignment="1">
      <alignment vertical="top" wrapText="1"/>
    </xf>
    <xf numFmtId="0" fontId="0" fillId="0" borderId="0" xfId="0" applyAlignment="1">
      <alignment wrapText="1"/>
    </xf>
    <xf numFmtId="49" fontId="12" fillId="6" borderId="9" xfId="7" applyFont="1" applyFill="1" applyBorder="1" applyProtection="1">
      <alignment vertical="center" wrapText="1"/>
    </xf>
    <xf numFmtId="0" fontId="18" fillId="0" borderId="14" xfId="11" applyFont="1" applyBorder="1" applyAlignment="1">
      <alignment vertical="center"/>
    </xf>
    <xf numFmtId="0" fontId="18" fillId="0" borderId="0" xfId="11" applyFont="1" applyBorder="1" applyAlignment="1">
      <alignment vertical="center"/>
    </xf>
    <xf numFmtId="166" fontId="18" fillId="0" borderId="0" xfId="11" applyNumberFormat="1" applyFont="1" applyBorder="1" applyAlignment="1">
      <alignment vertical="center"/>
    </xf>
    <xf numFmtId="0" fontId="11" fillId="0" borderId="15" xfId="0" applyFont="1" applyBorder="1" applyAlignment="1">
      <alignment vertical="center"/>
    </xf>
    <xf numFmtId="0" fontId="40" fillId="0" borderId="0" xfId="0" applyFont="1" applyAlignment="1">
      <alignment vertical="center"/>
    </xf>
    <xf numFmtId="0" fontId="40" fillId="0" borderId="0" xfId="0" applyFont="1" applyAlignment="1">
      <alignment horizontal="left" vertical="center"/>
    </xf>
    <xf numFmtId="0" fontId="8" fillId="0" borderId="6" xfId="11" applyAlignment="1">
      <alignment vertical="center"/>
    </xf>
    <xf numFmtId="0" fontId="18" fillId="4" borderId="11" xfId="2" applyFont="1" applyFill="1" applyBorder="1" applyAlignment="1">
      <alignment horizontal="center" vertical="center" wrapText="1"/>
    </xf>
    <xf numFmtId="0" fontId="18" fillId="4" borderId="12" xfId="2" applyFont="1" applyFill="1" applyBorder="1" applyAlignment="1">
      <alignment horizontal="center" vertical="center" wrapText="1"/>
    </xf>
    <xf numFmtId="0" fontId="11" fillId="0" borderId="13" xfId="0" applyFont="1" applyBorder="1" applyAlignment="1">
      <alignment vertical="center"/>
    </xf>
    <xf numFmtId="49" fontId="9" fillId="0" borderId="5" xfId="12" applyNumberFormat="1" applyFont="1">
      <alignment vertical="center" wrapText="1"/>
    </xf>
    <xf numFmtId="0" fontId="18" fillId="4" borderId="30" xfId="2" applyFont="1" applyFill="1" applyBorder="1" applyAlignment="1">
      <alignment horizontal="center" vertical="center" wrapText="1"/>
    </xf>
    <xf numFmtId="0" fontId="0" fillId="0" borderId="6" xfId="0" applyBorder="1" applyAlignment="1">
      <alignment vertical="center"/>
    </xf>
    <xf numFmtId="0" fontId="42" fillId="6" borderId="0" xfId="0" applyFont="1" applyFill="1"/>
    <xf numFmtId="0" fontId="17" fillId="0" borderId="0" xfId="6" applyFont="1" applyAlignment="1" applyProtection="1">
      <alignment vertical="center"/>
    </xf>
    <xf numFmtId="0" fontId="0" fillId="0" borderId="0" xfId="0"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29" xfId="0" applyBorder="1" applyAlignment="1">
      <alignment vertical="top"/>
    </xf>
    <xf numFmtId="0" fontId="44" fillId="0" borderId="0" xfId="0" applyFont="1" applyAlignment="1">
      <alignment vertical="top" wrapText="1"/>
    </xf>
    <xf numFmtId="0" fontId="15" fillId="0" borderId="5" xfId="12" applyFont="1">
      <alignment vertical="center" wrapText="1"/>
    </xf>
    <xf numFmtId="49" fontId="12" fillId="6" borderId="4" xfId="7" applyFont="1" applyFill="1" applyProtection="1">
      <alignment vertical="center" wrapText="1"/>
    </xf>
    <xf numFmtId="49" fontId="12" fillId="0" borderId="20" xfId="7" applyFont="1" applyFill="1" applyBorder="1" applyProtection="1">
      <alignment vertical="center" wrapText="1"/>
    </xf>
    <xf numFmtId="49" fontId="12" fillId="0" borderId="7" xfId="7" applyFont="1" applyFill="1" applyBorder="1" applyProtection="1">
      <alignment vertical="center" wrapText="1"/>
    </xf>
    <xf numFmtId="0" fontId="31" fillId="0" borderId="6" xfId="11" applyFont="1" applyAlignment="1">
      <alignment vertical="center"/>
    </xf>
    <xf numFmtId="164" fontId="15" fillId="0" borderId="5" xfId="10" applyNumberFormat="1" applyFont="1" applyAlignment="1">
      <alignment vertical="center"/>
    </xf>
    <xf numFmtId="164" fontId="31" fillId="0" borderId="6" xfId="11" applyNumberFormat="1" applyFont="1" applyAlignment="1">
      <alignment vertical="center"/>
    </xf>
    <xf numFmtId="0" fontId="33" fillId="0" borderId="14" xfId="13" applyBorder="1" applyAlignment="1">
      <alignment vertical="center"/>
    </xf>
    <xf numFmtId="0" fontId="33" fillId="0" borderId="0" xfId="13" applyAlignment="1"/>
    <xf numFmtId="0" fontId="33" fillId="0" borderId="15" xfId="13" applyBorder="1" applyAlignment="1"/>
    <xf numFmtId="49" fontId="12" fillId="3" borderId="0" xfId="7" applyFont="1" applyBorder="1" applyAlignment="1">
      <alignment horizontal="left" vertical="center" wrapText="1"/>
      <protection locked="0"/>
    </xf>
    <xf numFmtId="49" fontId="12" fillId="3" borderId="15" xfId="7" applyFont="1" applyBorder="1" applyAlignment="1">
      <alignment horizontal="left" vertical="center" wrapText="1"/>
      <protection locked="0"/>
    </xf>
    <xf numFmtId="0" fontId="38" fillId="0" borderId="11" xfId="1" applyFont="1" applyBorder="1" applyAlignment="1">
      <alignment horizontal="left" vertical="center" wrapText="1"/>
    </xf>
    <xf numFmtId="0" fontId="34" fillId="0" borderId="12" xfId="1" applyFont="1" applyBorder="1" applyAlignment="1">
      <alignment horizontal="left" vertical="center" wrapText="1"/>
    </xf>
    <xf numFmtId="0" fontId="34" fillId="0" borderId="13" xfId="1" applyFont="1" applyBorder="1" applyAlignment="1">
      <alignment horizontal="left" vertical="center" wrapText="1"/>
    </xf>
    <xf numFmtId="0" fontId="23" fillId="0" borderId="0" xfId="0" applyFont="1" applyAlignment="1">
      <alignment vertical="center" wrapText="1"/>
    </xf>
    <xf numFmtId="0" fontId="11" fillId="0" borderId="0" xfId="0" applyFont="1" applyAlignment="1">
      <alignment horizontal="center"/>
    </xf>
    <xf numFmtId="49" fontId="35" fillId="0" borderId="0" xfId="5" applyNumberFormat="1" applyFont="1" applyFill="1" applyBorder="1" applyAlignment="1" applyProtection="1">
      <alignment horizontal="right" vertical="center" wrapText="1" shrinkToFit="1"/>
      <protection locked="0"/>
    </xf>
    <xf numFmtId="0" fontId="39" fillId="0" borderId="0" xfId="0" applyFont="1" applyAlignment="1">
      <alignment horizontal="right"/>
    </xf>
    <xf numFmtId="49" fontId="12" fillId="3" borderId="9" xfId="7" applyFont="1" applyBorder="1" applyAlignment="1">
      <alignment horizontal="center" vertical="center" wrapText="1"/>
      <protection locked="0"/>
    </xf>
    <xf numFmtId="49" fontId="12" fillId="3" borderId="25" xfId="7" applyFont="1" applyBorder="1" applyAlignment="1">
      <alignment horizontal="center" vertical="center" wrapText="1"/>
      <protection locked="0"/>
    </xf>
    <xf numFmtId="49" fontId="12" fillId="3" borderId="26" xfId="7" applyFont="1" applyBorder="1" applyAlignment="1">
      <alignment horizontal="center" vertical="center" wrapText="1"/>
      <protection locked="0"/>
    </xf>
    <xf numFmtId="0" fontId="23" fillId="0" borderId="0" xfId="0" applyFont="1" applyAlignment="1">
      <alignment horizontal="left" vertical="top" wrapText="1"/>
    </xf>
    <xf numFmtId="49" fontId="12" fillId="3" borderId="10" xfId="7" applyFont="1" applyBorder="1" applyAlignment="1">
      <alignment horizontal="center" vertical="center" wrapText="1"/>
      <protection locked="0"/>
    </xf>
    <xf numFmtId="0" fontId="33" fillId="0" borderId="14" xfId="13" applyBorder="1" applyAlignment="1">
      <alignment horizontal="left" wrapText="1"/>
    </xf>
    <xf numFmtId="0" fontId="33" fillId="0" borderId="0" xfId="13" applyBorder="1" applyAlignment="1">
      <alignment horizontal="left" wrapText="1"/>
    </xf>
    <xf numFmtId="0" fontId="33" fillId="0" borderId="15" xfId="13" applyBorder="1" applyAlignment="1">
      <alignment horizontal="left" wrapText="1"/>
    </xf>
    <xf numFmtId="0" fontId="31" fillId="0" borderId="23" xfId="0" applyFont="1" applyBorder="1"/>
    <xf numFmtId="0" fontId="8" fillId="0" borderId="23" xfId="0" applyFont="1" applyBorder="1"/>
    <xf numFmtId="0" fontId="8" fillId="0" borderId="24" xfId="0" applyFont="1" applyBorder="1"/>
    <xf numFmtId="0" fontId="43" fillId="0" borderId="14" xfId="6" applyFont="1" applyBorder="1" applyAlignment="1">
      <alignment horizontal="left" vertical="center"/>
    </xf>
    <xf numFmtId="0" fontId="43" fillId="0" borderId="0" xfId="6" applyFont="1" applyBorder="1" applyAlignment="1">
      <alignment horizontal="left" vertical="center"/>
    </xf>
    <xf numFmtId="0" fontId="43" fillId="0" borderId="15" xfId="6" applyFont="1" applyBorder="1" applyAlignment="1">
      <alignment horizontal="left" vertical="center"/>
    </xf>
    <xf numFmtId="49" fontId="15" fillId="3" borderId="0" xfId="5" applyNumberFormat="1" applyFont="1" applyFill="1" applyBorder="1" applyAlignment="1" applyProtection="1">
      <alignment horizontal="left" vertical="top" wrapText="1" shrinkToFit="1"/>
      <protection locked="0"/>
    </xf>
    <xf numFmtId="49" fontId="15" fillId="3" borderId="15" xfId="5" applyNumberFormat="1" applyFont="1" applyFill="1" applyBorder="1" applyAlignment="1" applyProtection="1">
      <alignment horizontal="left" vertical="top" wrapText="1" shrinkToFit="1"/>
      <protection locked="0"/>
    </xf>
    <xf numFmtId="0" fontId="24" fillId="0" borderId="0" xfId="0" applyFont="1" applyAlignment="1">
      <alignment horizontal="left" vertical="top" wrapText="1"/>
    </xf>
  </cellXfs>
  <cellStyles count="14">
    <cellStyle name="Beschriftung" xfId="12" xr:uid="{00000000-0005-0000-0000-000000000000}"/>
    <cellStyle name="Eingabe Betrag" xfId="9" xr:uid="{00000000-0005-0000-0000-000002000000}"/>
    <cellStyle name="Eingabe Tabelle" xfId="7" xr:uid="{00000000-0005-0000-0000-000003000000}"/>
    <cellStyle name="Eingabe Zahl" xfId="8" xr:uid="{00000000-0005-0000-0000-000004000000}"/>
    <cellStyle name="Ergebniszeile" xfId="11" xr:uid="{00000000-0005-0000-0000-000005000000}"/>
    <cellStyle name="Explanatory Text" xfId="6" builtinId="53"/>
    <cellStyle name="Heading 2" xfId="2" builtinId="17"/>
    <cellStyle name="Heading 3" xfId="3" builtinId="18"/>
    <cellStyle name="Heading 4" xfId="4" builtinId="19"/>
    <cellStyle name="Hyperlink" xfId="13" builtinId="8"/>
    <cellStyle name="Input" xfId="5" builtinId="20"/>
    <cellStyle name="Normal" xfId="0" builtinId="0"/>
    <cellStyle name="Tabelle Zahl" xfId="10" xr:uid="{00000000-0005-0000-0000-000009000000}"/>
    <cellStyle name="Title" xfId="1" builtinId="15"/>
  </cellStyles>
  <dxfs count="32">
    <dxf>
      <fill>
        <patternFill>
          <bgColor rgb="FFFF0000"/>
        </patternFill>
      </fill>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textRotation="0" wrapText="1" indent="0" justifyLastLine="0" shrinkToFit="0" readingOrder="0"/>
    </dxf>
    <dxf>
      <alignment horizontal="general" textRotation="0" wrapText="1" indent="0" justifyLastLine="0" shrinkToFit="0" readingOrder="0"/>
    </dxf>
    <dxf>
      <alignment horizontal="general" textRotation="0" wrapText="1" indent="0" justifyLastLine="0" shrinkToFit="0" readingOrder="0"/>
    </dxf>
    <dxf>
      <alignment horizontal="general" textRotation="0" wrapText="1" indent="0" justifyLastLine="0" shrinkToFit="0" readingOrder="0"/>
    </dxf>
    <dxf>
      <alignment horizontal="general" textRotation="0" wrapText="1" indent="0" justifyLastLine="0" shrinkToFit="0" readingOrder="0"/>
    </dxf>
    <dxf>
      <alignment horizontal="general"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8</xdr:col>
      <xdr:colOff>95250</xdr:colOff>
      <xdr:row>31</xdr:row>
      <xdr:rowOff>57150</xdr:rowOff>
    </xdr:from>
    <xdr:ext cx="3590925" cy="436786"/>
    <xdr:sp macro="" textlink="">
      <xdr:nvSpPr>
        <xdr:cNvPr id="179" name="Textfeld 178">
          <a:extLst>
            <a:ext uri="{FF2B5EF4-FFF2-40B4-BE49-F238E27FC236}">
              <a16:creationId xmlns:a16="http://schemas.microsoft.com/office/drawing/2014/main" id="{794319CD-AA62-402E-A5AF-B0765AF8B451}"/>
            </a:ext>
          </a:extLst>
        </xdr:cNvPr>
        <xdr:cNvSpPr txBox="1"/>
      </xdr:nvSpPr>
      <xdr:spPr>
        <a:xfrm>
          <a:off x="8467725" y="4981575"/>
          <a:ext cx="3590925"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de-DE" sz="1100"/>
        </a:p>
        <a:p>
          <a:endParaRPr lang="de-DE" sz="1100"/>
        </a:p>
      </xdr:txBody>
    </xdr:sp>
    <xdr:clientData/>
  </xdr:oneCellAnchor>
  <xdr:twoCellAnchor>
    <xdr:from>
      <xdr:col>7</xdr:col>
      <xdr:colOff>198755</xdr:colOff>
      <xdr:row>14</xdr:row>
      <xdr:rowOff>58615</xdr:rowOff>
    </xdr:from>
    <xdr:to>
      <xdr:col>13</xdr:col>
      <xdr:colOff>58615</xdr:colOff>
      <xdr:row>95</xdr:row>
      <xdr:rowOff>120015</xdr:rowOff>
    </xdr:to>
    <xdr:sp macro="" textlink="">
      <xdr:nvSpPr>
        <xdr:cNvPr id="180" name="Textfeld 179">
          <a:extLst>
            <a:ext uri="{FF2B5EF4-FFF2-40B4-BE49-F238E27FC236}">
              <a16:creationId xmlns:a16="http://schemas.microsoft.com/office/drawing/2014/main" id="{1BA7DB71-C441-451D-8414-DFF4ABCEC503}"/>
            </a:ext>
          </a:extLst>
        </xdr:cNvPr>
        <xdr:cNvSpPr txBox="1"/>
      </xdr:nvSpPr>
      <xdr:spPr>
        <a:xfrm>
          <a:off x="9186447" y="2891692"/>
          <a:ext cx="7597091" cy="138262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80000" indent="-180000"/>
          <a:r>
            <a:rPr lang="en-GB" sz="1100" b="1" i="0" baseline="0">
              <a:solidFill>
                <a:schemeClr val="dk1"/>
              </a:solidFill>
              <a:latin typeface="Arial" panose="020B0604020202020204" pitchFamily="34" charset="0"/>
              <a:ea typeface="+mn-ea"/>
              <a:cs typeface="Arial" panose="020B0604020202020204" pitchFamily="34" charset="0"/>
            </a:rPr>
            <a:t>Note on contracts for works:</a:t>
          </a:r>
        </a:p>
        <a:p>
          <a:pPr marL="180000" indent="-180000">
            <a:buFont typeface="Arial" panose="020B0604020202020204" pitchFamily="34" charset="0"/>
            <a:buChar char="•"/>
          </a:pPr>
          <a:r>
            <a:rPr lang="en-GB" sz="1100" b="0" i="0" baseline="0">
              <a:solidFill>
                <a:schemeClr val="dk1"/>
              </a:solidFill>
              <a:latin typeface="Arial" panose="020B0604020202020204" pitchFamily="34" charset="0"/>
              <a:ea typeface="+mn-ea"/>
              <a:cs typeface="Arial" panose="020B0604020202020204" pitchFamily="34" charset="0"/>
            </a:rPr>
            <a:t>Lump-sum prices/fixed prices should only be stated for contracts for work; costing to be done by milestones/partial acceptance</a:t>
          </a:r>
        </a:p>
        <a:p>
          <a:pPr marL="180000" indent="-180000">
            <a:buFont typeface="Arial" panose="020B0604020202020204" pitchFamily="34" charset="0"/>
            <a:buChar char="•"/>
          </a:pPr>
          <a:r>
            <a:rPr lang="en-GB" sz="1100" b="0" i="0" baseline="0">
              <a:solidFill>
                <a:schemeClr val="dk1"/>
              </a:solidFill>
              <a:latin typeface="Arial" panose="020B0604020202020204" pitchFamily="34" charset="0"/>
              <a:ea typeface="+mn-ea"/>
              <a:cs typeface="Arial" panose="020B0604020202020204" pitchFamily="34" charset="0"/>
            </a:rPr>
            <a:t>Please include calculations in the explanations for lump-sum prices.</a:t>
          </a:r>
        </a:p>
        <a:p>
          <a:pPr marL="180000" indent="-180000"/>
          <a:endParaRPr>
            <a:latin typeface="Arial" panose="020B0604020202020204" pitchFamily="34" charset="0"/>
            <a:cs typeface="Arial" panose="020B0604020202020204" pitchFamily="34" charset="0"/>
          </a:endParaRPr>
        </a:p>
        <a:p>
          <a:pPr marL="180000" indent="-180000"/>
          <a:r>
            <a:rPr lang="en-GB" sz="1100" b="1">
              <a:latin typeface="Arial" panose="020B0604020202020204" pitchFamily="34" charset="0"/>
              <a:cs typeface="Arial" panose="020B0604020202020204" pitchFamily="34" charset="0"/>
            </a:rPr>
            <a:t>Notes on 2.1 Fees – daily rate (Section 3.3.1 Terms and Conditions) </a:t>
          </a:r>
        </a:p>
        <a:p>
          <a:pPr marL="180000" indent="-180000">
            <a:buFont typeface="Arial" panose="020B0604020202020204" pitchFamily="34" charset="0"/>
            <a:buChar char="•"/>
          </a:pPr>
          <a:r>
            <a:rPr lang="en-GB" sz="1100" b="0" i="0" baseline="0">
              <a:solidFill>
                <a:schemeClr val="dk1"/>
              </a:solidFill>
              <a:latin typeface="Arial" panose="020B0604020202020204" pitchFamily="34" charset="0"/>
              <a:ea typeface="+mn-ea"/>
              <a:cs typeface="Arial" panose="020B0604020202020204" pitchFamily="34" charset="0"/>
            </a:rPr>
            <a:t>Time records must be submitted as evidence of implementation; remuneration as lump sum/per day or hour</a:t>
          </a:r>
        </a:p>
        <a:p>
          <a:pPr marL="180000" indent="-180000">
            <a:buFont typeface="Arial" panose="020B0604020202020204" pitchFamily="34" charset="0"/>
            <a:buChar char="•"/>
          </a:pPr>
          <a:r>
            <a:rPr lang="en-GB" sz="1100" b="0" i="0" baseline="0">
              <a:solidFill>
                <a:schemeClr val="dk1"/>
              </a:solidFill>
              <a:latin typeface="Arial" panose="020B0604020202020204" pitchFamily="34" charset="0"/>
              <a:ea typeface="+mn-ea"/>
              <a:cs typeface="Arial" panose="020B0604020202020204" pitchFamily="34" charset="0"/>
            </a:rPr>
            <a:t>If expert-hours are to be used as the basis for invoicing, this must be included in the explanations</a:t>
          </a:r>
        </a:p>
        <a:p>
          <a:pPr marL="180000" indent="-180000">
            <a:buFont typeface="Arial" panose="020B0604020202020204" pitchFamily="34" charset="0"/>
            <a:buChar char="•"/>
          </a:pPr>
          <a:r>
            <a:rPr lang="en-GB" sz="1100" b="0" i="0" baseline="0">
              <a:solidFill>
                <a:schemeClr val="dk1"/>
              </a:solidFill>
              <a:latin typeface="Arial" panose="020B0604020202020204" pitchFamily="34" charset="0"/>
              <a:ea typeface="+mn-ea"/>
              <a:cs typeface="Arial" panose="020B0604020202020204" pitchFamily="34" charset="0"/>
            </a:rPr>
            <a:t>Key experts named in accordance with the 2020 Terms and Conditions</a:t>
          </a:r>
        </a:p>
        <a:p>
          <a:pPr marL="180000" indent="-180000">
            <a:buFont typeface="Arial" panose="020B0604020202020204" pitchFamily="34" charset="0"/>
            <a:buChar char="•"/>
          </a:pPr>
          <a:r>
            <a:rPr lang="en-GB" sz="1100" b="0" i="0" baseline="0">
              <a:solidFill>
                <a:schemeClr val="dk1"/>
              </a:solidFill>
              <a:latin typeface="Arial" panose="020B0604020202020204" pitchFamily="34" charset="0"/>
              <a:ea typeface="+mn-ea"/>
              <a:cs typeface="Arial" panose="020B0604020202020204" pitchFamily="34" charset="0"/>
            </a:rPr>
            <a:t>Expert pools are priced per category; no names of expert pools to be given (N.N.= anonymous).</a:t>
          </a:r>
        </a:p>
        <a:p>
          <a:pPr marL="180000" indent="-180000">
            <a:buFont typeface="Arial" panose="020B0604020202020204" pitchFamily="34" charset="0"/>
            <a:buChar char="•"/>
          </a:pPr>
          <a:endParaRPr sz="1100" b="0" i="0" baseline="0">
            <a:solidFill>
              <a:schemeClr val="dk1"/>
            </a:solidFill>
            <a:latin typeface="Arial" panose="020B0604020202020204" pitchFamily="34" charset="0"/>
            <a:ea typeface="+mn-ea"/>
            <a:cs typeface="Arial" panose="020B0604020202020204" pitchFamily="34" charset="0"/>
          </a:endParaRPr>
        </a:p>
        <a:p>
          <a:pPr marL="180000" indent="-180000"/>
          <a:r>
            <a:rPr lang="en-GB" sz="1100" b="1">
              <a:solidFill>
                <a:schemeClr val="dk1"/>
              </a:solidFill>
              <a:latin typeface="Arial" panose="020B0604020202020204" pitchFamily="34" charset="0"/>
              <a:ea typeface="+mn-ea"/>
              <a:cs typeface="Arial" panose="020B0604020202020204" pitchFamily="34" charset="0"/>
            </a:rPr>
            <a:t>Notes on 2.2 Costs related to contract in country of assignment (Section 3.3.2 Terms and Conditions)</a:t>
          </a:r>
        </a:p>
        <a:p>
          <a:pPr marL="180000" indent="-180000">
            <a:buFont typeface="Arial" panose="020B0604020202020204" pitchFamily="34" charset="0"/>
            <a:buChar char="•"/>
          </a:pPr>
          <a:r>
            <a:rPr lang="en-GB" sz="1100" b="0" i="0" baseline="0">
              <a:solidFill>
                <a:schemeClr val="dk1"/>
              </a:solidFill>
              <a:latin typeface="Arial" panose="020B0604020202020204" pitchFamily="34" charset="0"/>
              <a:ea typeface="+mn-ea"/>
              <a:cs typeface="Arial" panose="020B0604020202020204" pitchFamily="34" charset="0"/>
            </a:rPr>
            <a:t>In the case of uninterrupted stay of more than three months in the country of assignment in connection with the contract, and after receiving written confirmation from GIZ, the contractor can invoice the costs incurred abroad as a lump sum.  In these cases, please use the upper threshold cost estimate</a:t>
          </a:r>
        </a:p>
        <a:p>
          <a:pPr marL="180000" indent="-180000">
            <a:buFont typeface="Arial" panose="020B0604020202020204" pitchFamily="34" charset="0"/>
            <a:buChar char="•"/>
          </a:pPr>
          <a:r>
            <a:rPr lang="en-GB" sz="1100" b="0" i="0" baseline="0">
              <a:solidFill>
                <a:schemeClr val="dk1"/>
              </a:solidFill>
              <a:latin typeface="Arial" panose="020B0604020202020204" pitchFamily="34" charset="0"/>
              <a:ea typeface="+mn-ea"/>
              <a:cs typeface="Arial" panose="020B0604020202020204" pitchFamily="34" charset="0"/>
            </a:rPr>
            <a:t>For more information, see Section 3.3.2 Terms and Conditions.</a:t>
          </a:r>
        </a:p>
        <a:p>
          <a:pPr marL="180000" indent="-180000"/>
          <a:endParaRPr>
            <a:latin typeface="Arial" panose="020B0604020202020204" pitchFamily="34" charset="0"/>
            <a:cs typeface="Arial" panose="020B0604020202020204" pitchFamily="34" charset="0"/>
          </a:endParaRPr>
        </a:p>
        <a:p>
          <a:pPr marL="180000" indent="-180000"/>
          <a:r>
            <a:rPr lang="en-GB" sz="1100" b="1">
              <a:solidFill>
                <a:schemeClr val="dk1"/>
              </a:solidFill>
              <a:latin typeface="Arial" panose="020B0604020202020204" pitchFamily="34" charset="0"/>
              <a:ea typeface="+mn-ea"/>
              <a:cs typeface="Arial" panose="020B0604020202020204" pitchFamily="34" charset="0"/>
            </a:rPr>
            <a:t>Notes on 3. Travel expenses (Section 3.3.4 Terms and Conditions)</a:t>
          </a:r>
        </a:p>
        <a:p>
          <a:pPr marL="180000" indent="-180000">
            <a:buFont typeface="Arial" panose="020B0604020202020204" pitchFamily="34" charset="0"/>
            <a:buChar char="•"/>
          </a:pPr>
          <a:r>
            <a:rPr lang="en-GB" sz="1100" b="0" i="0" baseline="0">
              <a:solidFill>
                <a:schemeClr val="dk1"/>
              </a:solidFill>
              <a:latin typeface="Arial" panose="020B0604020202020204" pitchFamily="34" charset="0"/>
              <a:ea typeface="+mn-ea"/>
              <a:cs typeface="Arial" panose="020B0604020202020204" pitchFamily="34" charset="0"/>
            </a:rPr>
            <a:t>An overall travel expense budget can be offered or established in advance by GIZ. This may contain lump sums for per-diem/overnight accommodation allowances in line with GIZ’s regulations governing the reimbursement of travel expenses and the cost of air travel, against evidence. Mixed calculation of the overall travel expense budget and specified travel expense items is not possible.</a:t>
          </a:r>
        </a:p>
        <a:p>
          <a:pPr marL="180000" indent="-180000">
            <a:buFont typeface="Arial" panose="020B0604020202020204" pitchFamily="34" charset="0"/>
            <a:buChar char="•"/>
          </a:pPr>
          <a:r>
            <a:rPr lang="en-GB" sz="1100" b="0" i="0" baseline="0">
              <a:solidFill>
                <a:schemeClr val="dk1"/>
              </a:solidFill>
              <a:latin typeface="Arial" panose="020B0604020202020204" pitchFamily="34" charset="0"/>
              <a:ea typeface="+mn-ea"/>
              <a:cs typeface="Arial" panose="020B0604020202020204" pitchFamily="34" charset="0"/>
            </a:rPr>
            <a:t>To submit an invoice for lump-sum payments, the number of flights and price per item must be stated. The submission of an overall budget for travel expenses calls for settlement against evidence.</a:t>
          </a:r>
        </a:p>
        <a:p>
          <a:pPr marL="180000" indent="-180000">
            <a:buFont typeface="Arial" panose="020B0604020202020204" pitchFamily="34" charset="0"/>
            <a:buChar char="•"/>
          </a:pPr>
          <a:r>
            <a:rPr lang="en-GB" sz="1100" b="0" i="0" baseline="0">
              <a:solidFill>
                <a:schemeClr val="dk1"/>
              </a:solidFill>
              <a:latin typeface="Arial" panose="020B0604020202020204" pitchFamily="34" charset="0"/>
              <a:ea typeface="+mn-ea"/>
              <a:cs typeface="Arial" panose="020B0604020202020204" pitchFamily="34" charset="0"/>
            </a:rPr>
            <a:t>Per-diem and overnight accommodation allowances: if a budget for per-diem/overnight accommodation allowances is provided for travel in different countries, the explanations must include the individual rates for the relevant countries in line with the regulations governing the reimbursement of travel expenses.</a:t>
          </a:r>
        </a:p>
        <a:p>
          <a:pPr marL="180000" indent="-180000">
            <a:buFont typeface="Arial" panose="020B0604020202020204" pitchFamily="34" charset="0"/>
            <a:buChar char="•"/>
          </a:pPr>
          <a:r>
            <a:rPr lang="en-GB" sz="1100" b="0" i="0" baseline="0">
              <a:solidFill>
                <a:schemeClr val="dk1"/>
              </a:solidFill>
              <a:latin typeface="Arial" panose="020B0604020202020204" pitchFamily="34" charset="0"/>
              <a:ea typeface="+mn-ea"/>
              <a:cs typeface="Arial" panose="020B0604020202020204" pitchFamily="34" charset="0"/>
            </a:rPr>
            <a:t>Other travel expenses: visa costs, for example. Lump sums can be agreed if the item is correspondingly justified.</a:t>
          </a:r>
        </a:p>
        <a:p>
          <a:pPr marL="180000" indent="-180000"/>
          <a:endParaRPr>
            <a:latin typeface="Arial" panose="020B0604020202020204" pitchFamily="34" charset="0"/>
            <a:cs typeface="Arial" panose="020B0604020202020204" pitchFamily="34" charset="0"/>
          </a:endParaRPr>
        </a:p>
        <a:p>
          <a:pPr marL="180000" indent="-180000"/>
          <a:r>
            <a:rPr lang="en-GB" sz="1100" b="1">
              <a:solidFill>
                <a:schemeClr val="dk1"/>
              </a:solidFill>
              <a:latin typeface="Arial" panose="020B0604020202020204" pitchFamily="34" charset="0"/>
              <a:ea typeface="+mn-ea"/>
              <a:cs typeface="Arial" panose="020B0604020202020204" pitchFamily="34" charset="0"/>
            </a:rPr>
            <a:t>Notes on 4. </a:t>
          </a:r>
          <a:r>
            <a:rPr lang="en-GB" b="1">
              <a:latin typeface="Arial" panose="020B0604020202020204" pitchFamily="34" charset="0"/>
              <a:cs typeface="Arial" panose="020B0604020202020204" pitchFamily="34" charset="0"/>
            </a:rPr>
            <a:t>Other costs (Section 3.3.5 Terms and Conditions)</a:t>
          </a:r>
        </a:p>
        <a:p>
          <a:pPr marL="180000" indent="-180000">
            <a:buFont typeface="Arial" panose="020B0604020202020204" pitchFamily="34" charset="0"/>
            <a:buChar char="•"/>
          </a:pPr>
          <a:r>
            <a:rPr lang="en-GB" sz="1100" b="0" i="0" baseline="0">
              <a:solidFill>
                <a:schemeClr val="dk1"/>
              </a:solidFill>
              <a:latin typeface="Arial" panose="020B0604020202020204" pitchFamily="34" charset="0"/>
              <a:ea typeface="+mn-ea"/>
              <a:cs typeface="Arial" panose="020B0604020202020204" pitchFamily="34" charset="0"/>
            </a:rPr>
            <a:t>Equipment (Section 3.3.5.2 Terms and Conditions): Equipment is handed over to the partner institution in the country of assignment during the performance of the contract, as specified in the contract. A remuneration item is therefore required that supplements the contractual terms and conditions - other costs must be broken down in the financial bid.</a:t>
          </a:r>
        </a:p>
      </xdr:txBody>
    </xdr:sp>
    <xdr:clientData/>
  </xdr:twoCellAnchor>
  <xdr:twoCellAnchor editAs="absolute">
    <xdr:from>
      <xdr:col>4</xdr:col>
      <xdr:colOff>826135</xdr:colOff>
      <xdr:row>0</xdr:row>
      <xdr:rowOff>0</xdr:rowOff>
    </xdr:from>
    <xdr:to>
      <xdr:col>5</xdr:col>
      <xdr:colOff>1495703</xdr:colOff>
      <xdr:row>0</xdr:row>
      <xdr:rowOff>845185</xdr:rowOff>
    </xdr:to>
    <xdr:pic>
      <xdr:nvPicPr>
        <xdr:cNvPr id="9" name="Grafik 8">
          <a:extLst>
            <a:ext uri="{FF2B5EF4-FFF2-40B4-BE49-F238E27FC236}">
              <a16:creationId xmlns:a16="http://schemas.microsoft.com/office/drawing/2014/main" id="{9A6972CC-9C73-46A3-B38E-B1F3B58B273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1589" b="5808"/>
        <a:stretch/>
      </xdr:blipFill>
      <xdr:spPr>
        <a:xfrm>
          <a:off x="5715000" y="0"/>
          <a:ext cx="1883688" cy="842010"/>
        </a:xfrm>
        <a:prstGeom prst="rect">
          <a:avLst/>
        </a:prstGeom>
      </xdr:spPr>
    </xdr:pic>
    <xdr:clientData/>
  </xdr:twoCellAnchor>
  <xdr:twoCellAnchor>
    <xdr:from>
      <xdr:col>7</xdr:col>
      <xdr:colOff>196216</xdr:colOff>
      <xdr:row>7</xdr:row>
      <xdr:rowOff>24765</xdr:rowOff>
    </xdr:from>
    <xdr:to>
      <xdr:col>13</xdr:col>
      <xdr:colOff>48847</xdr:colOff>
      <xdr:row>10</xdr:row>
      <xdr:rowOff>144780</xdr:rowOff>
    </xdr:to>
    <xdr:sp macro="" textlink="">
      <xdr:nvSpPr>
        <xdr:cNvPr id="5" name="Textfeld 4">
          <a:extLst>
            <a:ext uri="{FF2B5EF4-FFF2-40B4-BE49-F238E27FC236}">
              <a16:creationId xmlns:a16="http://schemas.microsoft.com/office/drawing/2014/main" id="{DFD556E4-ABC9-473B-9120-E0A466566836}"/>
            </a:ext>
          </a:extLst>
        </xdr:cNvPr>
        <xdr:cNvSpPr txBox="1"/>
      </xdr:nvSpPr>
      <xdr:spPr>
        <a:xfrm>
          <a:off x="9183908" y="1822303"/>
          <a:ext cx="7589862" cy="5400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a:latin typeface="Arial" panose="020B0604020202020204" pitchFamily="34" charset="0"/>
              <a:cs typeface="Arial" panose="020B0604020202020204" pitchFamily="34" charset="0"/>
            </a:rPr>
            <a:t>Cost items that are not required are hidden.</a:t>
          </a:r>
        </a:p>
        <a:p>
          <a:r>
            <a:rPr lang="en-GB">
              <a:latin typeface="Arial" panose="020B0604020202020204" pitchFamily="34" charset="0"/>
              <a:cs typeface="Arial" panose="020B0604020202020204" pitchFamily="34" charset="0"/>
            </a:rPr>
            <a:t>Please unhide these cost items via the</a:t>
          </a:r>
          <a:r>
            <a:rPr lang="en-GB" sz="1100" b="0">
              <a:solidFill>
                <a:schemeClr val="dk1"/>
              </a:solidFill>
              <a:latin typeface="Arial" panose="020B0604020202020204" pitchFamily="34" charset="0"/>
              <a:ea typeface="+mn-ea"/>
              <a:cs typeface="Arial" panose="020B0604020202020204" pitchFamily="34" charset="0"/>
            </a:rPr>
            <a:t> + - button in the panel on the left of the screen.</a:t>
          </a:r>
        </a:p>
        <a:p>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1" displayName="Tabelle1" ref="B3:B7" totalsRowShown="0" headerRowDxfId="31" dataDxfId="30">
  <tableColumns count="1">
    <tableColumn id="1" xr3:uid="{00000000-0010-0000-0000-000001000000}" name="Type of reimbursement" dataDxfId="2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elle" displayName="Tabelle" ref="F2:F8" totalsRowShown="0" headerRowDxfId="28" dataDxfId="27">
  <autoFilter ref="F2:F8" xr:uid="{00000000-0009-0000-0100-000003000000}"/>
  <tableColumns count="1">
    <tableColumn id="1" xr3:uid="{00000000-0010-0000-0200-000001000000}" name="Fee schedule" dataDxfId="26"/>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elle5" displayName="Tabelle5" ref="H2:H13" totalsRowShown="0" headerRowDxfId="25" dataDxfId="24">
  <autoFilter ref="H2:H13" xr:uid="{00000000-0009-0000-0100-000004000000}"/>
  <tableColumns count="1">
    <tableColumn id="1" xr3:uid="{00000000-0010-0000-0300-000001000000}" name="Item" dataDxfId="23"/>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50CC096-13C1-4E5E-8532-CFF71D2CC8AD}" name="Tabelle46" displayName="Tabelle46" comment="f" ref="F19:Z29" totalsRowShown="0" dataDxfId="22">
  <autoFilter ref="F19:Z29" xr:uid="{F50CC096-13C1-4E5E-8532-CFF71D2CC8AD}"/>
  <tableColumns count="21">
    <tableColumn id="1" xr3:uid="{2A6E3744-C6ED-4839-B568-0905CEF7A983}" name="_Pl" dataDxfId="21"/>
    <tableColumn id="22" xr3:uid="{E01620DE-9904-40D3-B538-C79526C4E577}" name="_01" dataDxfId="20"/>
    <tableColumn id="2" xr3:uid="{0EFE6131-2254-48C8-9803-D2595FA47B77}" name="_02" dataDxfId="19"/>
    <tableColumn id="3" xr3:uid="{C8F19151-62E4-49B7-BB40-7CC348ECF7AD}" name="_03" dataDxfId="18"/>
    <tableColumn id="4" xr3:uid="{045BF591-EC24-4783-8768-D9A4EDB1A4B5}" name="_04" dataDxfId="17"/>
    <tableColumn id="5" xr3:uid="{9BC5166F-D176-40DC-87CA-72272FD85325}" name="_05" dataDxfId="16"/>
    <tableColumn id="6" xr3:uid="{1F6AC3FC-72ED-472A-B060-C64DCE0FBBA5}" name="_06" dataDxfId="15"/>
    <tableColumn id="7" xr3:uid="{7CA5E009-213D-4145-97C8-04092A05513F}" name="_07" dataDxfId="14"/>
    <tableColumn id="8" xr3:uid="{1B8CB193-E8A0-4E5A-A1D0-FAAE5E0166D9}" name="_08" dataDxfId="13"/>
    <tableColumn id="9" xr3:uid="{03C14E0E-FCDD-4B98-A2E3-3FF940BAE82D}" name="_09" dataDxfId="12"/>
    <tableColumn id="10" xr3:uid="{77914AD2-C38A-4310-8AA8-CF9FD466D5BD}" name="_10" dataDxfId="11"/>
    <tableColumn id="11" xr3:uid="{0F4BB587-09E6-478B-AF27-CBFE577CC0B1}" name="_11" dataDxfId="10"/>
    <tableColumn id="12" xr3:uid="{F1428DDC-B555-48EC-80D6-E241B387FA97}" name="_12" dataDxfId="9"/>
    <tableColumn id="13" xr3:uid="{E91E9F8E-ADCF-4B32-8B5F-F250ACA1DD28}" name="_13" dataDxfId="8"/>
    <tableColumn id="14" xr3:uid="{9C040C33-A170-48D8-8667-90D14C618FE8}" name="_14" dataDxfId="7"/>
    <tableColumn id="15" xr3:uid="{0A3B1D3A-5314-4580-8409-4520DA3760B9}" name="_15" dataDxfId="6"/>
    <tableColumn id="16" xr3:uid="{CAAA309C-0280-4484-9F99-5FFA2FD72C17}" name="_16" dataDxfId="5"/>
    <tableColumn id="17" xr3:uid="{85CB4E04-1E4F-410C-B584-4D2DF6289A0E}" name="_17" dataDxfId="4"/>
    <tableColumn id="18" xr3:uid="{A637C027-AD3D-469F-81CB-B077A32B9E93}" name="_18" dataDxfId="3"/>
    <tableColumn id="19" xr3:uid="{64C99930-4AD4-4F91-9447-99BA8C581F1D}" name="_19" dataDxfId="2"/>
    <tableColumn id="20" xr3:uid="{0506DAF2-5E2A-4CEC-B1BA-47FC85B1D216}" name="_20" dataDxfId="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bundesfinanzministerium.de/Content/DE/Downloads/BMF_Schreiben/Steuerarten/Lohnsteuer/2022-11-23-steuerliche-behandlung-reisekosten-reisekostenverguetungen-2023.html" TargetMode="External"/><Relationship Id="rId7" Type="http://schemas.openxmlformats.org/officeDocument/2006/relationships/comments" Target="../comments1.xml"/><Relationship Id="rId2" Type="http://schemas.openxmlformats.org/officeDocument/2006/relationships/hyperlink" Target="https://www.bundesfinanzministerium.de/Content/DE/Downloads/BMF_Schreiben/Steuerarten/Lohnsteuer/2022-11-23-steuerliche-behandlung-reisekosten-reisekostenverguetungen-2023.html" TargetMode="External"/><Relationship Id="rId1" Type="http://schemas.openxmlformats.org/officeDocument/2006/relationships/hyperlink" Target="https://dms.giz.de/dms/livelink.exe?func=ll&amp;objaction=overview&amp;objid=308818343"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N111"/>
  <sheetViews>
    <sheetView tabSelected="1" zoomScale="83" zoomScaleNormal="83" workbookViewId="0">
      <selection activeCell="D96" sqref="D96"/>
    </sheetView>
  </sheetViews>
  <sheetFormatPr defaultColWidth="11.453125" defaultRowHeight="14" outlineLevelRow="1" x14ac:dyDescent="0.3"/>
  <cols>
    <col min="1" max="1" width="28.1796875" style="2" customWidth="1"/>
    <col min="2" max="2" width="15.54296875" style="2" customWidth="1"/>
    <col min="3" max="3" width="15.453125" style="2" customWidth="1"/>
    <col min="4" max="4" width="14.1796875" style="2" customWidth="1"/>
    <col min="5" max="5" width="17.81640625" style="2" customWidth="1"/>
    <col min="6" max="6" width="25.7265625" style="2" customWidth="1"/>
    <col min="7" max="7" width="14.453125" style="2" customWidth="1"/>
    <col min="8" max="8" width="51.26953125" style="2" customWidth="1"/>
    <col min="9" max="10" width="11.453125" style="2" customWidth="1"/>
    <col min="11" max="11" width="16" style="2" customWidth="1"/>
    <col min="12" max="16384" width="11.453125" style="2"/>
  </cols>
  <sheetData>
    <row r="1" spans="1:14" ht="67.5" customHeight="1" x14ac:dyDescent="0.3">
      <c r="A1" s="122" t="s">
        <v>0</v>
      </c>
      <c r="B1" s="123"/>
      <c r="C1" s="123"/>
      <c r="D1" s="123"/>
      <c r="E1" s="123"/>
      <c r="F1" s="123"/>
      <c r="G1" s="124"/>
    </row>
    <row r="2" spans="1:14" x14ac:dyDescent="0.3">
      <c r="A2" s="29"/>
      <c r="G2" s="30"/>
    </row>
    <row r="3" spans="1:14" ht="14.5" x14ac:dyDescent="0.35">
      <c r="A3" s="117" t="s">
        <v>1</v>
      </c>
      <c r="B3" s="118"/>
      <c r="C3" s="118"/>
      <c r="D3" s="118"/>
      <c r="E3" s="118"/>
      <c r="F3" s="118"/>
      <c r="G3" s="119"/>
    </row>
    <row r="4" spans="1:14" s="6" customFormat="1" x14ac:dyDescent="0.3">
      <c r="A4" s="32" t="s">
        <v>2</v>
      </c>
      <c r="B4" s="33"/>
      <c r="C4" s="33"/>
      <c r="D4" s="33"/>
      <c r="E4" s="33"/>
      <c r="F4" s="33"/>
      <c r="G4" s="34"/>
    </row>
    <row r="5" spans="1:14" ht="5.25" customHeight="1" x14ac:dyDescent="0.3">
      <c r="A5" s="31"/>
      <c r="E5" s="126"/>
      <c r="F5" s="126"/>
      <c r="G5" s="30"/>
    </row>
    <row r="6" spans="1:14" ht="5.25" customHeight="1" x14ac:dyDescent="0.3">
      <c r="A6" s="35"/>
      <c r="B6" s="36"/>
      <c r="C6" s="36"/>
      <c r="D6" s="36"/>
      <c r="E6" s="36"/>
      <c r="F6" s="36"/>
      <c r="G6" s="37"/>
    </row>
    <row r="7" spans="1:14" ht="23.25" customHeight="1" x14ac:dyDescent="0.3">
      <c r="A7" s="38" t="s">
        <v>3</v>
      </c>
      <c r="B7" s="129" t="s">
        <v>191</v>
      </c>
      <c r="C7" s="133"/>
      <c r="D7" s="25"/>
      <c r="E7" s="25"/>
      <c r="F7" s="25"/>
      <c r="G7" s="39"/>
      <c r="H7" s="24"/>
      <c r="I7" s="24"/>
      <c r="J7" s="24"/>
      <c r="K7" s="24"/>
      <c r="L7" s="24"/>
    </row>
    <row r="8" spans="1:14" ht="5.25" customHeight="1" x14ac:dyDescent="0.3">
      <c r="A8" s="35"/>
      <c r="B8" s="36"/>
      <c r="C8" s="36"/>
      <c r="D8" s="36"/>
      <c r="E8" s="36"/>
      <c r="F8" s="36"/>
      <c r="G8" s="37"/>
    </row>
    <row r="9" spans="1:14" ht="24" customHeight="1" x14ac:dyDescent="0.3">
      <c r="A9" s="40" t="s">
        <v>4</v>
      </c>
      <c r="B9" s="129" t="s">
        <v>192</v>
      </c>
      <c r="C9" s="130"/>
      <c r="D9" s="130"/>
      <c r="E9" s="130"/>
      <c r="F9" s="130"/>
      <c r="G9" s="131"/>
      <c r="J9" s="81"/>
      <c r="K9" s="81"/>
      <c r="L9" s="81"/>
      <c r="M9" s="81"/>
      <c r="N9" s="81"/>
    </row>
    <row r="10" spans="1:14" ht="5.25" customHeight="1" x14ac:dyDescent="0.3">
      <c r="A10" s="41"/>
      <c r="B10" s="42"/>
      <c r="C10" s="42"/>
      <c r="D10" s="42"/>
      <c r="E10" s="42"/>
      <c r="F10" s="42"/>
      <c r="G10" s="43"/>
    </row>
    <row r="11" spans="1:14" ht="12" customHeight="1" x14ac:dyDescent="0.3">
      <c r="A11" s="44" t="s">
        <v>5</v>
      </c>
      <c r="B11" s="143" t="s">
        <v>106</v>
      </c>
      <c r="C11" s="143"/>
      <c r="D11" s="143"/>
      <c r="E11" s="143"/>
      <c r="F11" s="143"/>
      <c r="G11" s="144"/>
      <c r="I11" s="2" t="str">
        <f>"_"&amp;MID(B11,1,2)</f>
        <v>_11</v>
      </c>
    </row>
    <row r="12" spans="1:14" ht="5.25" customHeight="1" x14ac:dyDescent="0.3">
      <c r="A12" s="44"/>
      <c r="B12" s="12"/>
      <c r="C12" s="12"/>
      <c r="D12" s="12"/>
      <c r="E12" s="12"/>
      <c r="F12" s="12"/>
      <c r="G12" s="45"/>
    </row>
    <row r="13" spans="1:14" ht="22.5" customHeight="1" x14ac:dyDescent="0.3">
      <c r="A13" s="46" t="s">
        <v>7</v>
      </c>
      <c r="B13" s="143" t="s">
        <v>126</v>
      </c>
      <c r="C13" s="143"/>
      <c r="D13" s="143"/>
      <c r="E13" s="143"/>
      <c r="F13" s="143"/>
      <c r="G13" s="144"/>
      <c r="H13" s="103" t="str">
        <f>IF(MID(B11,1,2)=MID(B13,1,2),"","    Please adjust sub-cluster")</f>
        <v/>
      </c>
    </row>
    <row r="14" spans="1:14" ht="9" customHeight="1" x14ac:dyDescent="0.35">
      <c r="A14" s="31"/>
      <c r="G14" s="30"/>
      <c r="K14"/>
    </row>
    <row r="15" spans="1:14" s="1" customFormat="1" ht="13.15" customHeight="1" x14ac:dyDescent="0.35">
      <c r="A15" s="47" t="s">
        <v>8</v>
      </c>
      <c r="B15" s="10"/>
      <c r="C15" s="10"/>
      <c r="D15" s="10"/>
      <c r="E15" s="10"/>
      <c r="F15" s="10"/>
      <c r="G15" s="48"/>
    </row>
    <row r="16" spans="1:14" ht="6.75" customHeight="1" x14ac:dyDescent="0.3">
      <c r="A16" s="49"/>
      <c r="B16" s="50"/>
      <c r="C16" s="50"/>
      <c r="D16" s="50"/>
      <c r="E16" s="50"/>
      <c r="F16" s="50"/>
      <c r="G16" s="51"/>
    </row>
    <row r="17" spans="1:7" ht="24" customHeight="1" x14ac:dyDescent="0.3">
      <c r="A17" s="52" t="s">
        <v>9</v>
      </c>
      <c r="B17" s="11" t="s">
        <v>10</v>
      </c>
      <c r="C17" s="11" t="s">
        <v>11</v>
      </c>
      <c r="D17" s="11" t="s">
        <v>12</v>
      </c>
      <c r="E17" s="11" t="s">
        <v>13</v>
      </c>
      <c r="F17" s="11" t="s">
        <v>14</v>
      </c>
      <c r="G17" s="53"/>
    </row>
    <row r="18" spans="1:7" ht="12" customHeight="1" outlineLevel="1" x14ac:dyDescent="0.3">
      <c r="A18" s="54" t="s">
        <v>15</v>
      </c>
      <c r="B18" s="89" t="s">
        <v>16</v>
      </c>
      <c r="C18" s="16">
        <v>0</v>
      </c>
      <c r="D18" s="15">
        <v>0</v>
      </c>
      <c r="E18" s="14">
        <f t="shared" ref="E18:E25" si="0">C18*D18</f>
        <v>0</v>
      </c>
      <c r="F18" s="7"/>
      <c r="G18" s="55"/>
    </row>
    <row r="19" spans="1:7" ht="12" customHeight="1" outlineLevel="1" x14ac:dyDescent="0.3">
      <c r="A19" s="56" t="s">
        <v>17</v>
      </c>
      <c r="B19" s="89" t="s">
        <v>16</v>
      </c>
      <c r="C19" s="21">
        <v>0</v>
      </c>
      <c r="D19" s="22">
        <v>0</v>
      </c>
      <c r="E19" s="23">
        <f t="shared" si="0"/>
        <v>0</v>
      </c>
      <c r="F19" s="7"/>
      <c r="G19" s="57"/>
    </row>
    <row r="20" spans="1:7" ht="12" customHeight="1" outlineLevel="1" x14ac:dyDescent="0.3">
      <c r="A20" s="56" t="s">
        <v>18</v>
      </c>
      <c r="B20" s="89" t="s">
        <v>16</v>
      </c>
      <c r="C20" s="21">
        <v>0</v>
      </c>
      <c r="D20" s="22">
        <v>0</v>
      </c>
      <c r="E20" s="23">
        <f t="shared" si="0"/>
        <v>0</v>
      </c>
      <c r="F20" s="7"/>
      <c r="G20" s="57"/>
    </row>
    <row r="21" spans="1:7" ht="12" customHeight="1" outlineLevel="1" x14ac:dyDescent="0.3">
      <c r="A21" s="56" t="s">
        <v>19</v>
      </c>
      <c r="B21" s="89" t="s">
        <v>16</v>
      </c>
      <c r="C21" s="21">
        <v>0</v>
      </c>
      <c r="D21" s="22">
        <v>0</v>
      </c>
      <c r="E21" s="23">
        <f t="shared" si="0"/>
        <v>0</v>
      </c>
      <c r="F21" s="7"/>
      <c r="G21" s="57"/>
    </row>
    <row r="22" spans="1:7" ht="12" customHeight="1" outlineLevel="1" x14ac:dyDescent="0.3">
      <c r="A22" s="56" t="s">
        <v>20</v>
      </c>
      <c r="B22" s="89" t="s">
        <v>16</v>
      </c>
      <c r="C22" s="21">
        <v>0</v>
      </c>
      <c r="D22" s="22">
        <v>0</v>
      </c>
      <c r="E22" s="23">
        <f t="shared" si="0"/>
        <v>0</v>
      </c>
      <c r="F22" s="7"/>
      <c r="G22" s="57"/>
    </row>
    <row r="23" spans="1:7" ht="12" customHeight="1" outlineLevel="1" x14ac:dyDescent="0.3">
      <c r="A23" s="56" t="s">
        <v>179</v>
      </c>
      <c r="B23" s="89" t="s">
        <v>16</v>
      </c>
      <c r="C23" s="21">
        <v>0</v>
      </c>
      <c r="D23" s="22">
        <v>0</v>
      </c>
      <c r="E23" s="23">
        <f t="shared" si="0"/>
        <v>0</v>
      </c>
      <c r="F23" s="7"/>
      <c r="G23" s="57"/>
    </row>
    <row r="24" spans="1:7" ht="12" customHeight="1" outlineLevel="1" x14ac:dyDescent="0.3">
      <c r="A24" s="56" t="s">
        <v>180</v>
      </c>
      <c r="B24" s="89" t="s">
        <v>16</v>
      </c>
      <c r="C24" s="21">
        <v>0</v>
      </c>
      <c r="D24" s="22">
        <v>0</v>
      </c>
      <c r="E24" s="23">
        <f t="shared" si="0"/>
        <v>0</v>
      </c>
      <c r="F24" s="7"/>
      <c r="G24" s="57"/>
    </row>
    <row r="25" spans="1:7" ht="12" customHeight="1" outlineLevel="1" x14ac:dyDescent="0.3">
      <c r="A25" s="56" t="s">
        <v>181</v>
      </c>
      <c r="B25" s="89" t="s">
        <v>16</v>
      </c>
      <c r="C25" s="21">
        <v>0</v>
      </c>
      <c r="D25" s="22">
        <v>0</v>
      </c>
      <c r="E25" s="23">
        <f t="shared" si="0"/>
        <v>0</v>
      </c>
      <c r="F25" s="7"/>
      <c r="G25" s="57"/>
    </row>
    <row r="26" spans="1:7" ht="5.5" customHeight="1" outlineLevel="1" x14ac:dyDescent="0.3">
      <c r="A26" s="58"/>
      <c r="B26" s="59"/>
      <c r="C26" s="60"/>
      <c r="D26" s="60"/>
      <c r="E26" s="59"/>
      <c r="F26" s="59"/>
      <c r="G26" s="61"/>
    </row>
    <row r="27" spans="1:7" x14ac:dyDescent="0.3">
      <c r="A27" s="62" t="s">
        <v>21</v>
      </c>
      <c r="B27" s="63"/>
      <c r="C27" s="63"/>
      <c r="D27" s="63"/>
      <c r="E27" s="64">
        <f>SUM(E18:E26)</f>
        <v>0</v>
      </c>
      <c r="F27" s="64"/>
      <c r="G27" s="65"/>
    </row>
    <row r="28" spans="1:7" ht="16.5" customHeight="1" x14ac:dyDescent="0.3">
      <c r="A28" s="49"/>
      <c r="B28" s="50"/>
      <c r="C28" s="50"/>
      <c r="D28" s="50"/>
      <c r="E28" s="50"/>
      <c r="F28" s="50"/>
      <c r="G28" s="51"/>
    </row>
    <row r="29" spans="1:7" s="1" customFormat="1" ht="13.5" customHeight="1" x14ac:dyDescent="0.35">
      <c r="A29" s="47" t="s">
        <v>22</v>
      </c>
      <c r="B29" s="9"/>
      <c r="C29" s="9"/>
      <c r="D29" s="9"/>
      <c r="E29" s="9"/>
      <c r="F29" s="9"/>
      <c r="G29" s="66"/>
    </row>
    <row r="30" spans="1:7" s="4" customFormat="1" ht="6.75" customHeight="1" x14ac:dyDescent="0.35">
      <c r="A30" s="58"/>
      <c r="B30" s="59"/>
      <c r="C30" s="59"/>
      <c r="D30" s="59"/>
      <c r="E30" s="59"/>
      <c r="F30" s="59"/>
      <c r="G30" s="61"/>
    </row>
    <row r="31" spans="1:7" s="1" customFormat="1" ht="24" customHeight="1" x14ac:dyDescent="0.35">
      <c r="A31" s="52" t="s">
        <v>23</v>
      </c>
      <c r="B31" s="11" t="s">
        <v>10</v>
      </c>
      <c r="C31" s="11" t="s">
        <v>24</v>
      </c>
      <c r="D31" s="11" t="s">
        <v>12</v>
      </c>
      <c r="E31" s="11" t="s">
        <v>25</v>
      </c>
      <c r="F31" s="11" t="s">
        <v>14</v>
      </c>
      <c r="G31" s="53" t="s">
        <v>26</v>
      </c>
    </row>
    <row r="32" spans="1:7" s="1" customFormat="1" ht="12" customHeight="1" outlineLevel="1" x14ac:dyDescent="0.35">
      <c r="A32" s="67" t="s">
        <v>27</v>
      </c>
      <c r="B32" s="68" t="s">
        <v>28</v>
      </c>
      <c r="C32" s="69">
        <v>0</v>
      </c>
      <c r="D32" s="70">
        <v>0</v>
      </c>
      <c r="E32" s="71">
        <f>C32*D32</f>
        <v>0</v>
      </c>
      <c r="F32" s="28"/>
      <c r="G32" s="72" t="s">
        <v>64</v>
      </c>
    </row>
    <row r="33" spans="1:11" s="1" customFormat="1" ht="12" customHeight="1" outlineLevel="1" x14ac:dyDescent="0.35">
      <c r="A33" s="67" t="s">
        <v>29</v>
      </c>
      <c r="B33" s="68" t="s">
        <v>28</v>
      </c>
      <c r="C33" s="69">
        <v>0</v>
      </c>
      <c r="D33" s="70">
        <v>0</v>
      </c>
      <c r="E33" s="71">
        <f>C33*D33</f>
        <v>0</v>
      </c>
      <c r="F33" s="28"/>
      <c r="G33" s="72" t="s">
        <v>6</v>
      </c>
    </row>
    <row r="34" spans="1:11" s="1" customFormat="1" ht="12" customHeight="1" outlineLevel="1" x14ac:dyDescent="0.35">
      <c r="A34" s="67" t="s">
        <v>30</v>
      </c>
      <c r="B34" s="68" t="s">
        <v>28</v>
      </c>
      <c r="C34" s="69">
        <v>0</v>
      </c>
      <c r="D34" s="70">
        <v>0</v>
      </c>
      <c r="E34" s="71">
        <f>C34*D34</f>
        <v>0</v>
      </c>
      <c r="F34" s="28"/>
      <c r="G34" s="72" t="s">
        <v>6</v>
      </c>
    </row>
    <row r="35" spans="1:11" s="1" customFormat="1" ht="12" customHeight="1" outlineLevel="1" x14ac:dyDescent="0.35">
      <c r="A35" s="67" t="s">
        <v>31</v>
      </c>
      <c r="B35" s="68" t="s">
        <v>28</v>
      </c>
      <c r="C35" s="69">
        <v>0</v>
      </c>
      <c r="D35" s="70">
        <v>0</v>
      </c>
      <c r="E35" s="71">
        <f t="shared" ref="E35" si="1">C35*D35</f>
        <v>0</v>
      </c>
      <c r="F35" s="28"/>
      <c r="G35" s="72" t="s">
        <v>6</v>
      </c>
      <c r="K35"/>
    </row>
    <row r="36" spans="1:11" s="1" customFormat="1" ht="12" customHeight="1" outlineLevel="1" x14ac:dyDescent="0.35">
      <c r="A36" s="67" t="s">
        <v>67</v>
      </c>
      <c r="B36" s="68" t="s">
        <v>28</v>
      </c>
      <c r="C36" s="69">
        <v>0</v>
      </c>
      <c r="D36" s="70">
        <v>0</v>
      </c>
      <c r="E36" s="71">
        <f t="shared" ref="E36" si="2">C36*D36</f>
        <v>0</v>
      </c>
      <c r="F36" s="28"/>
      <c r="G36" s="72" t="s">
        <v>6</v>
      </c>
      <c r="K36"/>
    </row>
    <row r="37" spans="1:11" s="1" customFormat="1" ht="12" customHeight="1" outlineLevel="1" x14ac:dyDescent="0.35">
      <c r="A37" s="67" t="s">
        <v>69</v>
      </c>
      <c r="B37" s="68" t="s">
        <v>28</v>
      </c>
      <c r="C37" s="69">
        <v>0</v>
      </c>
      <c r="D37" s="70">
        <v>0</v>
      </c>
      <c r="E37" s="71">
        <f t="shared" ref="E37:E42" si="3">C37*D37</f>
        <v>0</v>
      </c>
      <c r="F37" s="28"/>
      <c r="G37" s="72" t="s">
        <v>6</v>
      </c>
    </row>
    <row r="38" spans="1:11" s="1" customFormat="1" ht="12" customHeight="1" outlineLevel="1" x14ac:dyDescent="0.35">
      <c r="A38" s="67" t="s">
        <v>32</v>
      </c>
      <c r="B38" s="68" t="s">
        <v>28</v>
      </c>
      <c r="C38" s="69">
        <v>0</v>
      </c>
      <c r="D38" s="70">
        <v>0</v>
      </c>
      <c r="E38" s="71">
        <f t="shared" si="3"/>
        <v>0</v>
      </c>
      <c r="F38" s="28" t="s">
        <v>196</v>
      </c>
      <c r="G38" s="72" t="s">
        <v>62</v>
      </c>
    </row>
    <row r="39" spans="1:11" s="1" customFormat="1" ht="12" customHeight="1" outlineLevel="1" x14ac:dyDescent="0.35">
      <c r="A39" s="67" t="s">
        <v>33</v>
      </c>
      <c r="B39" s="68" t="s">
        <v>28</v>
      </c>
      <c r="C39" s="69">
        <v>0</v>
      </c>
      <c r="D39" s="70">
        <v>0</v>
      </c>
      <c r="E39" s="71">
        <f t="shared" si="3"/>
        <v>0</v>
      </c>
      <c r="F39" s="28"/>
      <c r="G39" s="72" t="s">
        <v>6</v>
      </c>
    </row>
    <row r="40" spans="1:11" s="1" customFormat="1" ht="12" customHeight="1" outlineLevel="1" x14ac:dyDescent="0.35">
      <c r="A40" s="67" t="s">
        <v>71</v>
      </c>
      <c r="B40" s="68" t="s">
        <v>28</v>
      </c>
      <c r="C40" s="69">
        <v>0</v>
      </c>
      <c r="D40" s="70">
        <v>0</v>
      </c>
      <c r="E40" s="71">
        <f t="shared" si="3"/>
        <v>0</v>
      </c>
      <c r="F40" s="28"/>
      <c r="G40" s="72" t="s">
        <v>6</v>
      </c>
    </row>
    <row r="41" spans="1:11" s="1" customFormat="1" ht="12" customHeight="1" outlineLevel="1" x14ac:dyDescent="0.35">
      <c r="A41" s="67" t="s">
        <v>72</v>
      </c>
      <c r="B41" s="68" t="s">
        <v>28</v>
      </c>
      <c r="C41" s="69">
        <v>0</v>
      </c>
      <c r="D41" s="70">
        <v>0</v>
      </c>
      <c r="E41" s="71">
        <f t="shared" si="3"/>
        <v>0</v>
      </c>
      <c r="F41" s="28"/>
      <c r="G41" s="72" t="s">
        <v>6</v>
      </c>
    </row>
    <row r="42" spans="1:11" s="1" customFormat="1" ht="12" customHeight="1" outlineLevel="1" x14ac:dyDescent="0.35">
      <c r="A42" s="67" t="s">
        <v>182</v>
      </c>
      <c r="B42" s="68" t="s">
        <v>28</v>
      </c>
      <c r="C42" s="69">
        <v>0</v>
      </c>
      <c r="D42" s="70">
        <v>0</v>
      </c>
      <c r="E42" s="71">
        <f t="shared" si="3"/>
        <v>0</v>
      </c>
      <c r="F42" s="28"/>
      <c r="G42" s="72" t="s">
        <v>6</v>
      </c>
    </row>
    <row r="43" spans="1:11" s="3" customFormat="1" ht="5.5" customHeight="1" outlineLevel="1" x14ac:dyDescent="0.35">
      <c r="A43" s="58"/>
      <c r="B43" s="59"/>
      <c r="C43" s="60"/>
      <c r="D43" s="73"/>
      <c r="E43" s="74"/>
      <c r="F43" s="59"/>
      <c r="G43" s="61"/>
    </row>
    <row r="44" spans="1:11" s="1" customFormat="1" ht="14.5" thickBot="1" x14ac:dyDescent="0.4">
      <c r="A44" s="90" t="s">
        <v>21</v>
      </c>
      <c r="B44" s="91"/>
      <c r="C44" s="91"/>
      <c r="D44" s="91"/>
      <c r="E44" s="92">
        <f>SUM(E32:E43)</f>
        <v>0</v>
      </c>
      <c r="F44" s="92"/>
      <c r="G44" s="93"/>
    </row>
    <row r="45" spans="1:11" s="1" customFormat="1" ht="24" customHeight="1" x14ac:dyDescent="0.35">
      <c r="A45" s="97" t="s">
        <v>34</v>
      </c>
      <c r="B45" s="98" t="s">
        <v>35</v>
      </c>
      <c r="C45" s="98" t="s">
        <v>11</v>
      </c>
      <c r="D45" s="98" t="s">
        <v>36</v>
      </c>
      <c r="E45" s="98" t="s">
        <v>25</v>
      </c>
      <c r="F45" s="101" t="s">
        <v>14</v>
      </c>
      <c r="G45" s="99"/>
    </row>
    <row r="46" spans="1:11" s="83" customFormat="1" ht="12.75" customHeight="1" outlineLevel="1" x14ac:dyDescent="0.35">
      <c r="A46" s="67" t="s">
        <v>27</v>
      </c>
      <c r="B46" s="100" t="s">
        <v>37</v>
      </c>
      <c r="C46" s="69">
        <v>0</v>
      </c>
      <c r="D46" s="70">
        <v>0</v>
      </c>
      <c r="E46" s="115">
        <f>C46*D46</f>
        <v>0</v>
      </c>
      <c r="F46" s="28"/>
      <c r="G46" s="37"/>
    </row>
    <row r="47" spans="1:11" s="83" customFormat="1" ht="12.75" customHeight="1" outlineLevel="1" x14ac:dyDescent="0.35">
      <c r="A47" s="67" t="s">
        <v>29</v>
      </c>
      <c r="B47" s="100" t="s">
        <v>37</v>
      </c>
      <c r="C47" s="69">
        <v>0</v>
      </c>
      <c r="D47" s="70">
        <v>0</v>
      </c>
      <c r="E47" s="115">
        <f t="shared" ref="E47:E56" si="4">C47*D47</f>
        <v>0</v>
      </c>
      <c r="F47" s="28"/>
      <c r="G47" s="37"/>
    </row>
    <row r="48" spans="1:11" s="83" customFormat="1" ht="12.75" customHeight="1" outlineLevel="1" x14ac:dyDescent="0.35">
      <c r="A48" s="67" t="s">
        <v>30</v>
      </c>
      <c r="B48" s="100" t="s">
        <v>37</v>
      </c>
      <c r="C48" s="69">
        <v>0</v>
      </c>
      <c r="D48" s="70">
        <v>0</v>
      </c>
      <c r="E48" s="115">
        <f t="shared" si="4"/>
        <v>0</v>
      </c>
      <c r="F48" s="28"/>
      <c r="G48" s="37"/>
    </row>
    <row r="49" spans="1:12" s="83" customFormat="1" ht="12.75" customHeight="1" outlineLevel="1" x14ac:dyDescent="0.35">
      <c r="A49" s="67" t="s">
        <v>31</v>
      </c>
      <c r="B49" s="100" t="s">
        <v>37</v>
      </c>
      <c r="C49" s="69">
        <v>0</v>
      </c>
      <c r="D49" s="70">
        <v>0</v>
      </c>
      <c r="E49" s="115">
        <f t="shared" si="4"/>
        <v>0</v>
      </c>
      <c r="F49" s="28"/>
      <c r="G49" s="37"/>
    </row>
    <row r="50" spans="1:12" s="83" customFormat="1" ht="12.75" customHeight="1" outlineLevel="1" x14ac:dyDescent="0.35">
      <c r="A50" s="67" t="s">
        <v>67</v>
      </c>
      <c r="B50" s="100" t="s">
        <v>37</v>
      </c>
      <c r="C50" s="69">
        <v>0</v>
      </c>
      <c r="D50" s="70">
        <v>0</v>
      </c>
      <c r="E50" s="115">
        <f t="shared" si="4"/>
        <v>0</v>
      </c>
      <c r="F50" s="28"/>
      <c r="G50" s="37"/>
    </row>
    <row r="51" spans="1:12" s="83" customFormat="1" ht="12.75" customHeight="1" outlineLevel="1" x14ac:dyDescent="0.35">
      <c r="A51" s="67" t="s">
        <v>69</v>
      </c>
      <c r="B51" s="100" t="s">
        <v>37</v>
      </c>
      <c r="C51" s="69">
        <v>0</v>
      </c>
      <c r="D51" s="70">
        <v>0</v>
      </c>
      <c r="E51" s="115">
        <f t="shared" si="4"/>
        <v>0</v>
      </c>
      <c r="F51" s="28"/>
      <c r="G51" s="37"/>
    </row>
    <row r="52" spans="1:12" s="83" customFormat="1" ht="12.75" customHeight="1" outlineLevel="1" x14ac:dyDescent="0.35">
      <c r="A52" s="67" t="s">
        <v>32</v>
      </c>
      <c r="B52" s="100" t="s">
        <v>37</v>
      </c>
      <c r="C52" s="69">
        <v>0</v>
      </c>
      <c r="D52" s="70">
        <v>0</v>
      </c>
      <c r="E52" s="115">
        <f t="shared" si="4"/>
        <v>0</v>
      </c>
      <c r="F52" s="28"/>
      <c r="G52" s="37"/>
    </row>
    <row r="53" spans="1:12" s="83" customFormat="1" ht="12.75" customHeight="1" outlineLevel="1" x14ac:dyDescent="0.35">
      <c r="A53" s="67" t="s">
        <v>33</v>
      </c>
      <c r="B53" s="100" t="s">
        <v>37</v>
      </c>
      <c r="C53" s="69">
        <v>0</v>
      </c>
      <c r="D53" s="70">
        <v>0</v>
      </c>
      <c r="E53" s="115">
        <f t="shared" si="4"/>
        <v>0</v>
      </c>
      <c r="F53" s="28"/>
      <c r="G53" s="37"/>
    </row>
    <row r="54" spans="1:12" s="83" customFormat="1" ht="12.75" customHeight="1" outlineLevel="1" x14ac:dyDescent="0.35">
      <c r="A54" s="67" t="s">
        <v>71</v>
      </c>
      <c r="B54" s="100" t="s">
        <v>37</v>
      </c>
      <c r="C54" s="69">
        <v>0</v>
      </c>
      <c r="D54" s="70">
        <v>0</v>
      </c>
      <c r="E54" s="115">
        <f t="shared" si="4"/>
        <v>0</v>
      </c>
      <c r="F54" s="28"/>
      <c r="G54" s="37"/>
    </row>
    <row r="55" spans="1:12" s="83" customFormat="1" ht="12.75" customHeight="1" outlineLevel="1" x14ac:dyDescent="0.35">
      <c r="A55" s="67" t="s">
        <v>72</v>
      </c>
      <c r="B55" s="100" t="s">
        <v>37</v>
      </c>
      <c r="C55" s="69">
        <v>0</v>
      </c>
      <c r="D55" s="70">
        <v>0</v>
      </c>
      <c r="E55" s="115">
        <f t="shared" si="4"/>
        <v>0</v>
      </c>
      <c r="F55" s="28"/>
      <c r="G55" s="37"/>
    </row>
    <row r="56" spans="1:12" s="83" customFormat="1" ht="12.75" customHeight="1" outlineLevel="1" x14ac:dyDescent="0.35">
      <c r="A56" s="67" t="s">
        <v>182</v>
      </c>
      <c r="B56" s="100" t="s">
        <v>37</v>
      </c>
      <c r="C56" s="69">
        <v>0</v>
      </c>
      <c r="D56" s="70">
        <v>0</v>
      </c>
      <c r="E56" s="115">
        <f t="shared" si="4"/>
        <v>0</v>
      </c>
      <c r="F56" s="28"/>
      <c r="G56" s="37"/>
    </row>
    <row r="57" spans="1:12" s="94" customFormat="1" ht="5.5" customHeight="1" outlineLevel="1" x14ac:dyDescent="0.35">
      <c r="B57" s="95"/>
      <c r="E57" s="36"/>
      <c r="F57" s="36"/>
      <c r="G57" s="36"/>
    </row>
    <row r="58" spans="1:12" s="83" customFormat="1" ht="14.5" x14ac:dyDescent="0.35">
      <c r="A58" s="114" t="s">
        <v>21</v>
      </c>
      <c r="B58" s="114"/>
      <c r="C58" s="114"/>
      <c r="D58" s="114"/>
      <c r="E58" s="116">
        <f>SUM(E46:E57)</f>
        <v>0</v>
      </c>
      <c r="F58" s="102"/>
      <c r="G58" s="96"/>
    </row>
    <row r="59" spans="1:12" ht="14.25" customHeight="1" x14ac:dyDescent="0.3">
      <c r="A59" s="49"/>
      <c r="B59" s="50"/>
      <c r="C59" s="50"/>
      <c r="D59" s="50"/>
      <c r="E59" s="50"/>
      <c r="F59" s="50"/>
      <c r="G59" s="51"/>
    </row>
    <row r="60" spans="1:12" s="1" customFormat="1" ht="13.5" customHeight="1" x14ac:dyDescent="0.35">
      <c r="A60" s="47" t="s">
        <v>38</v>
      </c>
      <c r="B60" s="8"/>
      <c r="C60" s="8"/>
      <c r="D60" s="8"/>
      <c r="E60" s="8"/>
      <c r="F60" s="8"/>
      <c r="G60" s="76"/>
    </row>
    <row r="61" spans="1:12" s="4" customFormat="1" ht="12" customHeight="1" x14ac:dyDescent="0.35">
      <c r="A61" s="140" t="s">
        <v>39</v>
      </c>
      <c r="B61" s="141"/>
      <c r="C61" s="141"/>
      <c r="D61" s="141"/>
      <c r="E61" s="141"/>
      <c r="F61" s="141"/>
      <c r="G61" s="142"/>
      <c r="H61" s="104"/>
    </row>
    <row r="62" spans="1:12" s="13" customFormat="1" ht="26.25" customHeight="1" x14ac:dyDescent="0.35">
      <c r="A62" s="134" t="s">
        <v>190</v>
      </c>
      <c r="B62" s="135"/>
      <c r="C62" s="135"/>
      <c r="D62" s="135"/>
      <c r="E62" s="135"/>
      <c r="F62" s="135"/>
      <c r="G62" s="136"/>
      <c r="H62" s="104"/>
      <c r="I62" s="1"/>
      <c r="L62" s="18"/>
    </row>
    <row r="63" spans="1:12" s="1" customFormat="1" ht="24" customHeight="1" outlineLevel="1" x14ac:dyDescent="0.35">
      <c r="A63" s="52" t="s">
        <v>9</v>
      </c>
      <c r="B63" s="11" t="s">
        <v>10</v>
      </c>
      <c r="C63" s="11" t="s">
        <v>11</v>
      </c>
      <c r="D63" s="11" t="s">
        <v>40</v>
      </c>
      <c r="E63" s="11" t="s">
        <v>25</v>
      </c>
      <c r="F63" s="11" t="s">
        <v>14</v>
      </c>
      <c r="G63" s="53"/>
    </row>
    <row r="64" spans="1:12" s="1" customFormat="1" ht="12.75" customHeight="1" outlineLevel="1" x14ac:dyDescent="0.35">
      <c r="A64" s="54" t="s">
        <v>41</v>
      </c>
      <c r="B64" s="7" t="s">
        <v>6</v>
      </c>
      <c r="C64" s="16">
        <v>0</v>
      </c>
      <c r="D64" s="15">
        <v>0</v>
      </c>
      <c r="E64" s="14">
        <f t="shared" ref="E64:E74" si="5">C64*D64</f>
        <v>0</v>
      </c>
      <c r="F64" s="7"/>
      <c r="G64" s="55"/>
    </row>
    <row r="65" spans="1:12" s="1" customFormat="1" ht="12.75" customHeight="1" outlineLevel="1" x14ac:dyDescent="0.35">
      <c r="A65" s="67" t="s">
        <v>188</v>
      </c>
      <c r="B65" s="7" t="s">
        <v>6</v>
      </c>
      <c r="C65" s="16">
        <v>0</v>
      </c>
      <c r="D65" s="70">
        <v>0</v>
      </c>
      <c r="E65" s="71">
        <f t="shared" si="5"/>
        <v>0</v>
      </c>
      <c r="F65" s="28"/>
      <c r="G65" s="77"/>
    </row>
    <row r="66" spans="1:12" s="1" customFormat="1" ht="12.75" customHeight="1" outlineLevel="1" x14ac:dyDescent="0.35">
      <c r="A66" s="67" t="s">
        <v>189</v>
      </c>
      <c r="B66" s="7" t="s">
        <v>6</v>
      </c>
      <c r="C66" s="16">
        <v>0</v>
      </c>
      <c r="D66" s="70">
        <v>0</v>
      </c>
      <c r="E66" s="71">
        <f t="shared" si="5"/>
        <v>0</v>
      </c>
      <c r="F66" s="28"/>
      <c r="G66" s="77"/>
    </row>
    <row r="67" spans="1:12" s="1" customFormat="1" ht="12.75" customHeight="1" outlineLevel="1" x14ac:dyDescent="0.35">
      <c r="A67" s="112" t="s">
        <v>187</v>
      </c>
      <c r="B67" s="113" t="s">
        <v>63</v>
      </c>
      <c r="C67" s="16">
        <v>0</v>
      </c>
      <c r="D67" s="70">
        <v>0</v>
      </c>
      <c r="E67" s="71">
        <f t="shared" si="5"/>
        <v>0</v>
      </c>
      <c r="F67" s="28"/>
      <c r="G67" s="77"/>
    </row>
    <row r="68" spans="1:12" s="1" customFormat="1" ht="12.75" customHeight="1" outlineLevel="1" x14ac:dyDescent="0.35">
      <c r="A68" s="67" t="s">
        <v>42</v>
      </c>
      <c r="B68" s="7" t="s">
        <v>6</v>
      </c>
      <c r="C68" s="16">
        <v>0</v>
      </c>
      <c r="D68" s="70">
        <v>0</v>
      </c>
      <c r="E68" s="71">
        <f t="shared" si="5"/>
        <v>0</v>
      </c>
      <c r="F68" s="28"/>
      <c r="G68" s="77"/>
    </row>
    <row r="69" spans="1:12" s="1" customFormat="1" ht="12.75" customHeight="1" outlineLevel="1" x14ac:dyDescent="0.35">
      <c r="A69" s="67" t="s">
        <v>43</v>
      </c>
      <c r="B69" s="7" t="s">
        <v>6</v>
      </c>
      <c r="C69" s="16">
        <v>0</v>
      </c>
      <c r="D69" s="70">
        <v>0</v>
      </c>
      <c r="E69" s="71">
        <f t="shared" si="5"/>
        <v>0</v>
      </c>
      <c r="F69" s="28"/>
      <c r="G69" s="77"/>
    </row>
    <row r="70" spans="1:12" s="1" customFormat="1" ht="25.15" customHeight="1" outlineLevel="1" x14ac:dyDescent="0.35">
      <c r="A70" s="67" t="s">
        <v>44</v>
      </c>
      <c r="B70" s="7" t="s">
        <v>6</v>
      </c>
      <c r="C70" s="16">
        <v>0</v>
      </c>
      <c r="D70" s="70">
        <v>0</v>
      </c>
      <c r="E70" s="71">
        <f t="shared" si="5"/>
        <v>0</v>
      </c>
      <c r="F70" s="28"/>
      <c r="G70" s="77"/>
    </row>
    <row r="71" spans="1:12" s="1" customFormat="1" ht="46" outlineLevel="1" x14ac:dyDescent="0.35">
      <c r="A71" s="67" t="s">
        <v>193</v>
      </c>
      <c r="B71" s="7" t="s">
        <v>63</v>
      </c>
      <c r="C71" s="16">
        <v>1</v>
      </c>
      <c r="D71" s="70">
        <v>6500</v>
      </c>
      <c r="E71" s="71">
        <f t="shared" si="5"/>
        <v>6500</v>
      </c>
      <c r="F71" s="28" t="s">
        <v>198</v>
      </c>
      <c r="G71" s="77"/>
    </row>
    <row r="72" spans="1:12" s="3" customFormat="1" ht="12.75" customHeight="1" outlineLevel="1" x14ac:dyDescent="0.35">
      <c r="A72" s="67"/>
      <c r="B72" s="7" t="s">
        <v>6</v>
      </c>
      <c r="C72" s="16">
        <v>0</v>
      </c>
      <c r="D72" s="70">
        <v>0</v>
      </c>
      <c r="E72" s="71">
        <f t="shared" si="5"/>
        <v>0</v>
      </c>
      <c r="F72" s="28"/>
      <c r="G72" s="77"/>
    </row>
    <row r="73" spans="1:12" s="1" customFormat="1" ht="12.75" customHeight="1" outlineLevel="1" x14ac:dyDescent="0.35">
      <c r="A73" s="67"/>
      <c r="B73" s="7" t="s">
        <v>6</v>
      </c>
      <c r="C73" s="16">
        <v>0</v>
      </c>
      <c r="D73" s="70">
        <v>0</v>
      </c>
      <c r="E73" s="71">
        <f t="shared" si="5"/>
        <v>0</v>
      </c>
      <c r="F73" s="28"/>
      <c r="G73" s="77"/>
    </row>
    <row r="74" spans="1:12" s="5" customFormat="1" ht="12.75" customHeight="1" outlineLevel="1" x14ac:dyDescent="0.35">
      <c r="A74" s="67"/>
      <c r="B74" s="7" t="s">
        <v>6</v>
      </c>
      <c r="C74" s="16">
        <v>0</v>
      </c>
      <c r="D74" s="70">
        <v>0</v>
      </c>
      <c r="E74" s="71">
        <f t="shared" si="5"/>
        <v>0</v>
      </c>
      <c r="F74" s="28"/>
      <c r="G74" s="77"/>
    </row>
    <row r="75" spans="1:12" s="1" customFormat="1" ht="5.5" customHeight="1" outlineLevel="1" x14ac:dyDescent="0.35">
      <c r="A75" s="58"/>
      <c r="B75" s="59"/>
      <c r="C75" s="60"/>
      <c r="D75" s="60"/>
      <c r="E75" s="59"/>
      <c r="F75" s="59"/>
      <c r="G75" s="61"/>
    </row>
    <row r="76" spans="1:12" s="4" customFormat="1" x14ac:dyDescent="0.35">
      <c r="A76" s="62" t="s">
        <v>21</v>
      </c>
      <c r="B76" s="63"/>
      <c r="C76" s="63"/>
      <c r="D76" s="63"/>
      <c r="E76" s="64">
        <f>SUM(E64:E75)</f>
        <v>6500</v>
      </c>
      <c r="F76" s="64"/>
      <c r="G76" s="75"/>
    </row>
    <row r="77" spans="1:12" s="1" customFormat="1" ht="24" customHeight="1" x14ac:dyDescent="0.35">
      <c r="A77" s="58"/>
      <c r="B77" s="59"/>
      <c r="C77" s="59"/>
      <c r="D77" s="59"/>
      <c r="E77" s="59"/>
      <c r="F77" s="59"/>
      <c r="G77" s="61"/>
    </row>
    <row r="78" spans="1:12" s="1" customFormat="1" x14ac:dyDescent="0.35">
      <c r="A78" s="47" t="s">
        <v>45</v>
      </c>
      <c r="B78" s="8"/>
      <c r="C78" s="8"/>
      <c r="D78" s="8"/>
      <c r="E78" s="8"/>
      <c r="F78" s="8"/>
      <c r="G78" s="76"/>
    </row>
    <row r="79" spans="1:12" s="1" customFormat="1" x14ac:dyDescent="0.25">
      <c r="A79" s="58"/>
      <c r="B79" s="59"/>
      <c r="C79" s="59"/>
      <c r="D79" s="59"/>
      <c r="E79" s="59"/>
      <c r="F79" s="59"/>
      <c r="G79" s="61"/>
      <c r="I79" s="17"/>
      <c r="L79" s="19"/>
    </row>
    <row r="80" spans="1:12" s="1" customFormat="1" ht="23" x14ac:dyDescent="0.25">
      <c r="A80" s="52" t="s">
        <v>9</v>
      </c>
      <c r="B80" s="11" t="s">
        <v>10</v>
      </c>
      <c r="C80" s="11" t="s">
        <v>11</v>
      </c>
      <c r="D80" s="11" t="s">
        <v>40</v>
      </c>
      <c r="E80" s="11" t="s">
        <v>25</v>
      </c>
      <c r="F80" s="11" t="s">
        <v>14</v>
      </c>
      <c r="G80" s="53"/>
      <c r="I80" s="26"/>
      <c r="L80" s="27"/>
    </row>
    <row r="81" spans="1:12" s="1" customFormat="1" outlineLevel="1" x14ac:dyDescent="0.25">
      <c r="A81" s="67" t="s">
        <v>47</v>
      </c>
      <c r="B81" s="28" t="s">
        <v>6</v>
      </c>
      <c r="C81" s="69">
        <v>0</v>
      </c>
      <c r="D81" s="70">
        <v>0</v>
      </c>
      <c r="E81" s="71">
        <f t="shared" ref="E81:E88" si="6">C81*D81</f>
        <v>0</v>
      </c>
      <c r="F81" s="28"/>
      <c r="G81" s="77"/>
      <c r="I81" s="26"/>
      <c r="L81" s="27"/>
    </row>
    <row r="82" spans="1:12" s="1" customFormat="1" outlineLevel="1" x14ac:dyDescent="0.25">
      <c r="A82" s="28" t="s">
        <v>183</v>
      </c>
      <c r="B82" s="28" t="s">
        <v>6</v>
      </c>
      <c r="C82" s="69">
        <v>0</v>
      </c>
      <c r="D82" s="70">
        <v>0</v>
      </c>
      <c r="E82" s="71">
        <f t="shared" si="6"/>
        <v>0</v>
      </c>
      <c r="F82" s="28"/>
      <c r="G82" s="77"/>
      <c r="I82" s="26"/>
      <c r="L82" s="27"/>
    </row>
    <row r="83" spans="1:12" s="1" customFormat="1" ht="23" outlineLevel="1" x14ac:dyDescent="0.25">
      <c r="A83" s="28" t="s">
        <v>184</v>
      </c>
      <c r="B83" s="28" t="s">
        <v>6</v>
      </c>
      <c r="C83" s="69">
        <v>0</v>
      </c>
      <c r="D83" s="70">
        <v>0</v>
      </c>
      <c r="E83" s="71">
        <f t="shared" si="6"/>
        <v>0</v>
      </c>
      <c r="F83" s="28"/>
      <c r="G83" s="77"/>
      <c r="I83" s="26"/>
      <c r="L83" s="27"/>
    </row>
    <row r="84" spans="1:12" s="1" customFormat="1" outlineLevel="1" x14ac:dyDescent="0.25">
      <c r="A84" s="28" t="s">
        <v>46</v>
      </c>
      <c r="B84" s="28" t="s">
        <v>6</v>
      </c>
      <c r="C84" s="69">
        <v>0</v>
      </c>
      <c r="D84" s="70">
        <v>0</v>
      </c>
      <c r="E84" s="71">
        <f t="shared" si="6"/>
        <v>0</v>
      </c>
      <c r="F84" s="28"/>
      <c r="G84" s="77"/>
      <c r="I84" s="26"/>
      <c r="L84" s="27"/>
    </row>
    <row r="85" spans="1:12" s="1" customFormat="1" outlineLevel="1" x14ac:dyDescent="0.25">
      <c r="A85" s="110" t="s">
        <v>185</v>
      </c>
      <c r="B85" s="111" t="s">
        <v>186</v>
      </c>
      <c r="C85" s="69">
        <v>0</v>
      </c>
      <c r="D85" s="70">
        <v>0</v>
      </c>
      <c r="E85" s="71">
        <f t="shared" si="6"/>
        <v>0</v>
      </c>
      <c r="F85" s="28"/>
      <c r="G85" s="77"/>
      <c r="I85" s="26"/>
      <c r="L85" s="27"/>
    </row>
    <row r="86" spans="1:12" s="3" customFormat="1" ht="11.5" outlineLevel="1" x14ac:dyDescent="0.35">
      <c r="A86" s="67" t="s">
        <v>194</v>
      </c>
      <c r="B86" s="28" t="s">
        <v>37</v>
      </c>
      <c r="C86" s="69">
        <v>1</v>
      </c>
      <c r="D86" s="70">
        <v>5500</v>
      </c>
      <c r="E86" s="71">
        <f t="shared" si="6"/>
        <v>5500</v>
      </c>
      <c r="F86" s="28"/>
      <c r="G86" s="77"/>
    </row>
    <row r="87" spans="1:12" s="1" customFormat="1" ht="23" outlineLevel="1" x14ac:dyDescent="0.35">
      <c r="A87" s="67" t="s">
        <v>195</v>
      </c>
      <c r="B87" s="28" t="s">
        <v>37</v>
      </c>
      <c r="C87" s="69">
        <v>1</v>
      </c>
      <c r="D87" s="70">
        <v>0</v>
      </c>
      <c r="E87" s="71">
        <f t="shared" si="6"/>
        <v>0</v>
      </c>
      <c r="F87" s="28" t="s">
        <v>197</v>
      </c>
      <c r="G87" s="77"/>
    </row>
    <row r="88" spans="1:12" s="5" customFormat="1" ht="11.5" outlineLevel="1" x14ac:dyDescent="0.35">
      <c r="A88" s="67"/>
      <c r="B88" s="28" t="s">
        <v>6</v>
      </c>
      <c r="C88" s="69">
        <v>0</v>
      </c>
      <c r="D88" s="70">
        <v>0</v>
      </c>
      <c r="E88" s="71">
        <f t="shared" si="6"/>
        <v>0</v>
      </c>
      <c r="F88" s="28"/>
      <c r="G88" s="77"/>
    </row>
    <row r="89" spans="1:12" s="5" customFormat="1" ht="11.5" outlineLevel="1" x14ac:dyDescent="0.35">
      <c r="A89" s="67"/>
      <c r="B89" s="28" t="s">
        <v>6</v>
      </c>
      <c r="C89" s="69">
        <v>0</v>
      </c>
      <c r="D89" s="70">
        <v>0</v>
      </c>
      <c r="E89" s="71">
        <f t="shared" ref="E89:E90" si="7">C89*D89</f>
        <v>0</v>
      </c>
      <c r="F89" s="28"/>
      <c r="G89" s="77"/>
    </row>
    <row r="90" spans="1:12" s="5" customFormat="1" ht="11.5" outlineLevel="1" x14ac:dyDescent="0.35">
      <c r="A90" s="67"/>
      <c r="B90" s="28" t="s">
        <v>6</v>
      </c>
      <c r="C90" s="69">
        <v>0</v>
      </c>
      <c r="D90" s="70">
        <v>0</v>
      </c>
      <c r="E90" s="71">
        <f t="shared" si="7"/>
        <v>0</v>
      </c>
      <c r="F90" s="28"/>
      <c r="G90" s="77"/>
    </row>
    <row r="91" spans="1:12" s="1" customFormat="1" ht="5.25" customHeight="1" outlineLevel="1" x14ac:dyDescent="0.35">
      <c r="A91" s="58"/>
      <c r="B91" s="59"/>
      <c r="C91" s="60"/>
      <c r="D91" s="60"/>
      <c r="E91" s="59"/>
      <c r="F91" s="59"/>
      <c r="G91" s="61"/>
    </row>
    <row r="92" spans="1:12" s="4" customFormat="1" x14ac:dyDescent="0.35">
      <c r="A92" s="62" t="s">
        <v>21</v>
      </c>
      <c r="B92" s="63"/>
      <c r="C92" s="63"/>
      <c r="D92" s="63"/>
      <c r="E92" s="64">
        <f>SUM(E81:E91)</f>
        <v>5500</v>
      </c>
      <c r="F92" s="64"/>
      <c r="G92" s="75"/>
    </row>
    <row r="93" spans="1:12" s="1" customFormat="1" ht="5.5" customHeight="1" x14ac:dyDescent="0.35">
      <c r="A93" s="58"/>
      <c r="B93" s="59"/>
      <c r="C93" s="59"/>
      <c r="D93" s="59"/>
      <c r="E93" s="59"/>
      <c r="F93" s="59"/>
      <c r="G93" s="61"/>
    </row>
    <row r="94" spans="1:12" x14ac:dyDescent="0.3">
      <c r="A94" s="47" t="s">
        <v>48</v>
      </c>
      <c r="B94" s="8"/>
      <c r="C94" s="8"/>
      <c r="D94" s="8"/>
      <c r="E94" s="8"/>
      <c r="F94" s="8"/>
      <c r="G94" s="76"/>
    </row>
    <row r="95" spans="1:12" ht="5.5" customHeight="1" x14ac:dyDescent="0.3">
      <c r="A95" s="58"/>
      <c r="B95" s="59"/>
      <c r="C95" s="59"/>
      <c r="D95" s="59"/>
      <c r="E95" s="59"/>
      <c r="F95" s="59"/>
      <c r="G95" s="61"/>
    </row>
    <row r="96" spans="1:12" ht="14.25" customHeight="1" x14ac:dyDescent="0.3">
      <c r="A96" s="62" t="s">
        <v>49</v>
      </c>
      <c r="B96" s="63"/>
      <c r="C96" s="63"/>
      <c r="D96" s="63"/>
      <c r="E96" s="64">
        <f>SUM(E27,E44,E58,E76,E92)</f>
        <v>12000</v>
      </c>
      <c r="F96" s="64"/>
      <c r="G96" s="75"/>
    </row>
    <row r="97" spans="1:7" x14ac:dyDescent="0.3">
      <c r="A97" s="31"/>
      <c r="G97" s="30"/>
    </row>
    <row r="98" spans="1:7" x14ac:dyDescent="0.3">
      <c r="A98" s="31"/>
      <c r="G98" s="30"/>
    </row>
    <row r="99" spans="1:7" ht="14.5" x14ac:dyDescent="0.35">
      <c r="A99" s="78" t="s">
        <v>50</v>
      </c>
      <c r="B99" s="20"/>
      <c r="C99" s="127" t="s">
        <v>51</v>
      </c>
      <c r="D99" s="128"/>
      <c r="E99" s="120"/>
      <c r="F99" s="120"/>
      <c r="G99" s="121"/>
    </row>
    <row r="100" spans="1:7" s="13" customFormat="1" ht="14.5" thickBot="1" x14ac:dyDescent="0.35">
      <c r="A100" s="79"/>
      <c r="B100" s="80"/>
      <c r="C100" s="80"/>
      <c r="D100" s="80"/>
      <c r="E100" s="137" t="s">
        <v>52</v>
      </c>
      <c r="F100" s="138"/>
      <c r="G100" s="139"/>
    </row>
    <row r="101" spans="1:7" s="13" customFormat="1" x14ac:dyDescent="0.3">
      <c r="A101" s="2"/>
      <c r="B101" s="2"/>
      <c r="C101" s="2"/>
      <c r="D101" s="2"/>
      <c r="E101" s="2"/>
      <c r="F101" s="2"/>
      <c r="G101" s="2"/>
    </row>
    <row r="102" spans="1:7" s="13" customFormat="1" x14ac:dyDescent="0.3">
      <c r="A102" s="2"/>
      <c r="B102" s="2"/>
      <c r="C102" s="2"/>
      <c r="D102" s="2"/>
      <c r="E102" s="2"/>
      <c r="F102" s="2"/>
      <c r="G102" s="2"/>
    </row>
    <row r="103" spans="1:7" s="13" customFormat="1" ht="21" x14ac:dyDescent="0.35">
      <c r="A103" s="82" t="s">
        <v>53</v>
      </c>
    </row>
    <row r="104" spans="1:7" s="13" customFormat="1" ht="10.5" x14ac:dyDescent="0.35">
      <c r="A104" s="145"/>
      <c r="B104" s="145"/>
      <c r="C104" s="145"/>
      <c r="D104" s="145"/>
      <c r="E104" s="145"/>
      <c r="F104" s="145"/>
      <c r="G104" s="145"/>
    </row>
    <row r="105" spans="1:7" s="13" customFormat="1" ht="10" x14ac:dyDescent="0.35">
      <c r="A105" s="132" t="s">
        <v>53</v>
      </c>
      <c r="B105" s="132"/>
      <c r="C105" s="132"/>
      <c r="D105" s="132"/>
      <c r="E105" s="132"/>
      <c r="F105" s="132"/>
      <c r="G105" s="132"/>
    </row>
    <row r="106" spans="1:7" s="13" customFormat="1" ht="10" x14ac:dyDescent="0.35">
      <c r="A106" s="132"/>
      <c r="B106" s="132"/>
      <c r="C106" s="132"/>
      <c r="D106" s="132"/>
      <c r="E106" s="132"/>
      <c r="F106" s="132"/>
      <c r="G106" s="132"/>
    </row>
    <row r="107" spans="1:7" s="13" customFormat="1" ht="10" x14ac:dyDescent="0.35">
      <c r="A107" s="132" t="s">
        <v>54</v>
      </c>
      <c r="B107" s="132"/>
      <c r="C107" s="132"/>
      <c r="D107" s="132"/>
      <c r="E107" s="132"/>
      <c r="F107" s="132"/>
      <c r="G107" s="132"/>
    </row>
    <row r="108" spans="1:7" s="13" customFormat="1" ht="10" x14ac:dyDescent="0.35">
      <c r="A108" s="132" t="s">
        <v>55</v>
      </c>
      <c r="B108" s="132"/>
      <c r="C108" s="132"/>
      <c r="D108" s="132"/>
      <c r="E108" s="132"/>
      <c r="F108" s="132"/>
      <c r="G108" s="132"/>
    </row>
    <row r="109" spans="1:7" x14ac:dyDescent="0.3">
      <c r="A109" s="132" t="s">
        <v>56</v>
      </c>
      <c r="B109" s="132"/>
      <c r="C109" s="132"/>
      <c r="D109" s="132"/>
      <c r="E109" s="132"/>
      <c r="F109" s="132"/>
      <c r="G109" s="132"/>
    </row>
    <row r="110" spans="1:7" x14ac:dyDescent="0.3">
      <c r="A110" s="125" t="s">
        <v>53</v>
      </c>
      <c r="B110" s="125"/>
      <c r="C110" s="125"/>
      <c r="D110" s="125"/>
      <c r="E110" s="125"/>
      <c r="F110" s="125"/>
      <c r="G110" s="125"/>
    </row>
    <row r="111" spans="1:7" x14ac:dyDescent="0.3">
      <c r="A111" s="125"/>
      <c r="B111" s="125"/>
      <c r="C111" s="125"/>
      <c r="D111" s="125"/>
      <c r="E111" s="125"/>
      <c r="F111" s="125"/>
      <c r="G111" s="125"/>
    </row>
  </sheetData>
  <sheetProtection algorithmName="SHA-512" hashValue="f6ghZ96TKU5CF1HG+L1W4B6g2h6YMkitQto47lBQejaOXfJmMwhDAwAzmOO2ZXFOv86CMGJbyb/1FRiL53uPiw==" saltValue="Tq3Wmop3vwaBF9zri52wSg==" spinCount="100000" sheet="1" formatRows="0"/>
  <dataConsolidate/>
  <mergeCells count="20">
    <mergeCell ref="A111:G111"/>
    <mergeCell ref="A106:G106"/>
    <mergeCell ref="A107:G107"/>
    <mergeCell ref="B11:G11"/>
    <mergeCell ref="B13:G13"/>
    <mergeCell ref="A104:G104"/>
    <mergeCell ref="A105:G105"/>
    <mergeCell ref="A3:G3"/>
    <mergeCell ref="E99:G99"/>
    <mergeCell ref="A1:G1"/>
    <mergeCell ref="A110:G110"/>
    <mergeCell ref="E5:F5"/>
    <mergeCell ref="C99:D99"/>
    <mergeCell ref="B9:G9"/>
    <mergeCell ref="A108:G108"/>
    <mergeCell ref="A109:G109"/>
    <mergeCell ref="B7:C7"/>
    <mergeCell ref="A62:G62"/>
    <mergeCell ref="E100:G100"/>
    <mergeCell ref="A61:G61"/>
  </mergeCells>
  <phoneticPr fontId="37" type="noConversion"/>
  <conditionalFormatting sqref="D18:D25">
    <cfRule type="expression" dxfId="0" priority="1">
      <formula>D18&lt;&gt;ROUNDDOWN(D18*100,0)/100</formula>
    </cfRule>
  </conditionalFormatting>
  <dataValidations count="2">
    <dataValidation type="list" allowBlank="1" showInputMessage="1" showErrorMessage="1" sqref="B64:B66 B68:B74 B86:B90 B81:B84" xr:uid="{55E1FE4C-77D7-4F10-9ECE-0DFF75B9A149}">
      <formula1>Erstattungsart</formula1>
    </dataValidation>
    <dataValidation type="list" allowBlank="1" showInputMessage="1" showErrorMessage="1" sqref="B13:G13" xr:uid="{0804A721-7EBA-41C5-9DB6-745D348962E5}">
      <formula1>INDIRECT(I11)</formula1>
    </dataValidation>
  </dataValidations>
  <hyperlinks>
    <hyperlink ref="A3:G3" r:id="rId1" display="N.B.: The fee schedule should be used for estimating costs. " xr:uid="{00000000-0004-0000-0000-000001000000}"/>
    <hyperlink ref="A62" r:id="rId2" display="https://www.bundesfinanzministerium.de/Content/DE/Downloads/BMF_Schreiben/Steuerarten/Lohnsteuer/2022-11-23-steuerliche-behandlung-reisekosten-reisekostenverguetungen-2023.html" xr:uid="{00000000-0004-0000-0000-000000000000}"/>
    <hyperlink ref="A62:G62" r:id="rId3" display="https://www.bundesfinanzministerium.de/Content/DE/Downloads/BMF_Schreiben/Steuerarten/Lohnsteuer/2022-11-23-steuerliche-behandlung-reisekosten-reisekostenverguetungen-2023.html (GERMAN ONLY)" xr:uid="{ACDAF13A-E02E-44D0-A2C8-105751799610}"/>
  </hyperlinks>
  <pageMargins left="0.23622047244094491" right="0.23622047244094491" top="0.74803149606299213" bottom="0.74803149606299213" header="0.31496062992125984" footer="0.31496062992125984"/>
  <pageSetup paperSize="9" scale="59" orientation="portrait" r:id="rId4"/>
  <headerFooter differentFirst="1">
    <firstFooter>&amp;LForm 42-10-3</firstFooter>
  </headerFooter>
  <drawing r:id="rId5"/>
  <legacyDrawing r:id="rId6"/>
  <extLst>
    <ext xmlns:x14="http://schemas.microsoft.com/office/spreadsheetml/2009/9/main" uri="{CCE6A557-97BC-4b89-ADB6-D9C93CAAB3DF}">
      <x14:dataValidations xmlns:xm="http://schemas.microsoft.com/office/excel/2006/main" count="2">
        <x14:dataValidation type="list" allowBlank="1" showInputMessage="1" showErrorMessage="1" xr:uid="{197B4982-BD27-4908-80D1-49AB9657ECBA}">
          <x14:formula1>
            <xm:f>Lists!$F$3:$F$8</xm:f>
          </x14:formula1>
          <xm:sqref>G32:G42</xm:sqref>
        </x14:dataValidation>
        <x14:dataValidation type="list" allowBlank="1" showInputMessage="1" showErrorMessage="1" xr:uid="{E2446D97-4C0A-4777-8321-BFE030D130B4}">
          <x14:formula1>
            <xm:f>Lists!$F$20:$Z$20</xm:f>
          </x14:formula1>
          <xm:sqref>B11:G11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B2:Z122"/>
  <sheetViews>
    <sheetView topLeftCell="Q13" zoomScale="70" zoomScaleNormal="70" workbookViewId="0">
      <selection activeCell="Z26" sqref="Z26"/>
    </sheetView>
  </sheetViews>
  <sheetFormatPr defaultColWidth="11.453125" defaultRowHeight="14.5" x14ac:dyDescent="0.35"/>
  <cols>
    <col min="1" max="1" width="11.453125" style="105"/>
    <col min="2" max="2" width="25.7265625" style="105" customWidth="1"/>
    <col min="3" max="5" width="11.453125" style="105"/>
    <col min="6" max="26" width="28.54296875" style="105" customWidth="1"/>
    <col min="27" max="29" width="22.7265625" style="105" customWidth="1"/>
    <col min="30" max="37" width="25.7265625" style="105" customWidth="1"/>
    <col min="38" max="16384" width="11.453125" style="105"/>
  </cols>
  <sheetData>
    <row r="2" spans="2:8" x14ac:dyDescent="0.35">
      <c r="F2" s="105" t="s">
        <v>57</v>
      </c>
      <c r="H2" s="105" t="s">
        <v>9</v>
      </c>
    </row>
    <row r="3" spans="2:8" x14ac:dyDescent="0.35">
      <c r="B3" s="105" t="s">
        <v>10</v>
      </c>
      <c r="D3" s="105" t="s">
        <v>58</v>
      </c>
      <c r="F3" s="105" t="s">
        <v>6</v>
      </c>
      <c r="H3" s="105" t="s">
        <v>27</v>
      </c>
    </row>
    <row r="4" spans="2:8" x14ac:dyDescent="0.35">
      <c r="B4" s="105" t="s">
        <v>6</v>
      </c>
      <c r="D4" s="106" t="s">
        <v>59</v>
      </c>
      <c r="F4" s="105" t="s">
        <v>60</v>
      </c>
      <c r="H4" s="105" t="s">
        <v>29</v>
      </c>
    </row>
    <row r="5" spans="2:8" x14ac:dyDescent="0.35">
      <c r="B5" s="105" t="s">
        <v>37</v>
      </c>
      <c r="D5" s="107" t="s">
        <v>61</v>
      </c>
      <c r="F5" s="105" t="s">
        <v>62</v>
      </c>
      <c r="H5" s="105" t="s">
        <v>30</v>
      </c>
    </row>
    <row r="6" spans="2:8" x14ac:dyDescent="0.35">
      <c r="B6" s="105" t="s">
        <v>63</v>
      </c>
      <c r="F6" s="105" t="s">
        <v>64</v>
      </c>
      <c r="H6" s="105" t="s">
        <v>31</v>
      </c>
    </row>
    <row r="7" spans="2:8" x14ac:dyDescent="0.35">
      <c r="B7" s="105" t="s">
        <v>65</v>
      </c>
      <c r="F7" s="105" t="s">
        <v>66</v>
      </c>
      <c r="H7" s="105" t="s">
        <v>67</v>
      </c>
    </row>
    <row r="8" spans="2:8" x14ac:dyDescent="0.35">
      <c r="F8" s="105" t="s">
        <v>68</v>
      </c>
      <c r="H8" s="105" t="s">
        <v>69</v>
      </c>
    </row>
    <row r="9" spans="2:8" x14ac:dyDescent="0.35">
      <c r="H9" s="105" t="s">
        <v>70</v>
      </c>
    </row>
    <row r="10" spans="2:8" x14ac:dyDescent="0.35">
      <c r="H10" s="105" t="s">
        <v>32</v>
      </c>
    </row>
    <row r="11" spans="2:8" x14ac:dyDescent="0.35">
      <c r="H11" s="105" t="s">
        <v>33</v>
      </c>
    </row>
    <row r="12" spans="2:8" x14ac:dyDescent="0.35">
      <c r="H12" s="105" t="s">
        <v>71</v>
      </c>
    </row>
    <row r="13" spans="2:8" x14ac:dyDescent="0.35">
      <c r="H13" s="105" t="s">
        <v>72</v>
      </c>
    </row>
    <row r="19" spans="2:26" x14ac:dyDescent="0.35">
      <c r="F19" s="83" t="s">
        <v>96</v>
      </c>
      <c r="G19" s="83" t="s">
        <v>73</v>
      </c>
      <c r="H19" s="83" t="s">
        <v>74</v>
      </c>
      <c r="I19" s="83" t="s">
        <v>75</v>
      </c>
      <c r="J19" s="83" t="s">
        <v>76</v>
      </c>
      <c r="K19" s="83" t="s">
        <v>77</v>
      </c>
      <c r="L19" s="83" t="s">
        <v>78</v>
      </c>
      <c r="M19" s="83" t="s">
        <v>79</v>
      </c>
      <c r="N19" s="83" t="s">
        <v>80</v>
      </c>
      <c r="O19" s="83" t="s">
        <v>81</v>
      </c>
      <c r="P19" s="83" t="s">
        <v>82</v>
      </c>
      <c r="Q19" s="83" t="s">
        <v>83</v>
      </c>
      <c r="R19" s="83" t="s">
        <v>84</v>
      </c>
      <c r="S19" s="83" t="s">
        <v>85</v>
      </c>
      <c r="T19" s="83" t="s">
        <v>86</v>
      </c>
      <c r="U19" s="83" t="s">
        <v>87</v>
      </c>
      <c r="V19" s="83" t="s">
        <v>88</v>
      </c>
      <c r="W19" s="83" t="s">
        <v>89</v>
      </c>
      <c r="X19" s="83" t="s">
        <v>90</v>
      </c>
      <c r="Y19" s="83" t="s">
        <v>91</v>
      </c>
      <c r="Z19" s="83" t="s">
        <v>92</v>
      </c>
    </row>
    <row r="20" spans="2:26" s="84" customFormat="1" ht="64.5" customHeight="1" thickBot="1" x14ac:dyDescent="0.4">
      <c r="B20" s="84" t="s">
        <v>5</v>
      </c>
      <c r="F20" s="84" t="s">
        <v>6</v>
      </c>
      <c r="G20" s="85" t="s">
        <v>97</v>
      </c>
      <c r="H20" s="84" t="s">
        <v>98</v>
      </c>
      <c r="I20" s="85" t="s">
        <v>99</v>
      </c>
      <c r="J20" s="84" t="s">
        <v>100</v>
      </c>
      <c r="K20" s="84" t="s">
        <v>101</v>
      </c>
      <c r="L20" s="84" t="s">
        <v>102</v>
      </c>
      <c r="M20" s="84" t="s">
        <v>103</v>
      </c>
      <c r="N20" s="108" t="s">
        <v>104</v>
      </c>
      <c r="O20" s="108" t="s">
        <v>93</v>
      </c>
      <c r="P20" s="84" t="s">
        <v>105</v>
      </c>
      <c r="Q20" s="84" t="s">
        <v>106</v>
      </c>
      <c r="R20" s="84" t="s">
        <v>107</v>
      </c>
      <c r="S20" s="84" t="s">
        <v>108</v>
      </c>
      <c r="T20" s="84" t="s">
        <v>109</v>
      </c>
      <c r="U20" s="84" t="s">
        <v>110</v>
      </c>
      <c r="V20" s="84" t="s">
        <v>111</v>
      </c>
      <c r="W20" s="84" t="s">
        <v>112</v>
      </c>
      <c r="X20" s="84" t="s">
        <v>113</v>
      </c>
      <c r="Y20" s="84" t="s">
        <v>114</v>
      </c>
      <c r="Z20" s="84" t="s">
        <v>115</v>
      </c>
    </row>
    <row r="21" spans="2:26" s="85" customFormat="1" ht="96.75" customHeight="1" thickBot="1" x14ac:dyDescent="0.4">
      <c r="B21" s="85" t="s">
        <v>7</v>
      </c>
      <c r="F21" s="85" t="s">
        <v>6</v>
      </c>
      <c r="G21" s="86" t="s">
        <v>116</v>
      </c>
      <c r="H21" s="85" t="s">
        <v>117</v>
      </c>
      <c r="I21" s="84" t="s">
        <v>118</v>
      </c>
      <c r="J21" s="85" t="s">
        <v>119</v>
      </c>
      <c r="K21" s="85" t="s">
        <v>120</v>
      </c>
      <c r="L21" s="85" t="s">
        <v>121</v>
      </c>
      <c r="M21" s="85" t="s">
        <v>122</v>
      </c>
      <c r="N21" s="85" t="s">
        <v>123</v>
      </c>
      <c r="O21" s="85" t="s">
        <v>124</v>
      </c>
      <c r="P21" s="85" t="s">
        <v>125</v>
      </c>
      <c r="Q21" s="85" t="s">
        <v>126</v>
      </c>
      <c r="R21" s="85" t="s">
        <v>127</v>
      </c>
      <c r="S21" s="85" t="s">
        <v>128</v>
      </c>
      <c r="T21" s="85" t="s">
        <v>129</v>
      </c>
      <c r="U21" s="85" t="s">
        <v>130</v>
      </c>
      <c r="V21" s="85" t="s">
        <v>131</v>
      </c>
      <c r="W21" s="85" t="s">
        <v>132</v>
      </c>
      <c r="X21" s="85" t="s">
        <v>133</v>
      </c>
      <c r="Y21" s="85" t="s">
        <v>134</v>
      </c>
      <c r="Z21" s="85" t="s">
        <v>135</v>
      </c>
    </row>
    <row r="22" spans="2:26" s="85" customFormat="1" ht="96.75" customHeight="1" x14ac:dyDescent="0.35">
      <c r="G22" s="86" t="s">
        <v>136</v>
      </c>
      <c r="H22" s="85" t="s">
        <v>137</v>
      </c>
      <c r="I22" s="85" t="s">
        <v>138</v>
      </c>
      <c r="J22" s="85" t="s">
        <v>139</v>
      </c>
      <c r="K22" s="85" t="s">
        <v>140</v>
      </c>
      <c r="L22" s="85" t="s">
        <v>141</v>
      </c>
      <c r="M22" s="85" t="s">
        <v>142</v>
      </c>
      <c r="N22" s="85" t="s">
        <v>143</v>
      </c>
      <c r="O22" s="85" t="s">
        <v>94</v>
      </c>
      <c r="P22" s="85" t="s">
        <v>144</v>
      </c>
      <c r="Q22" s="85" t="s">
        <v>145</v>
      </c>
      <c r="R22" s="85" t="s">
        <v>146</v>
      </c>
      <c r="S22" s="85" t="s">
        <v>147</v>
      </c>
      <c r="T22" s="85" t="s">
        <v>148</v>
      </c>
      <c r="U22" s="85" t="s">
        <v>149</v>
      </c>
      <c r="W22" s="85" t="s">
        <v>150</v>
      </c>
      <c r="X22" s="85" t="s">
        <v>177</v>
      </c>
      <c r="Z22" s="85" t="s">
        <v>151</v>
      </c>
    </row>
    <row r="23" spans="2:26" s="85" customFormat="1" ht="96.75" customHeight="1" x14ac:dyDescent="0.35">
      <c r="G23" s="86" t="s">
        <v>152</v>
      </c>
      <c r="H23" s="85" t="s">
        <v>153</v>
      </c>
      <c r="I23" s="85" t="s">
        <v>154</v>
      </c>
      <c r="J23" s="85" t="s">
        <v>155</v>
      </c>
      <c r="L23" s="85" t="s">
        <v>156</v>
      </c>
      <c r="O23" s="85" t="s">
        <v>157</v>
      </c>
      <c r="Q23" s="85" t="s">
        <v>158</v>
      </c>
      <c r="S23" s="85" t="s">
        <v>159</v>
      </c>
      <c r="X23" s="85" t="s">
        <v>160</v>
      </c>
      <c r="Z23" s="85" t="s">
        <v>161</v>
      </c>
    </row>
    <row r="24" spans="2:26" s="85" customFormat="1" ht="96.75" customHeight="1" x14ac:dyDescent="0.35">
      <c r="H24" s="85" t="s">
        <v>162</v>
      </c>
      <c r="L24" s="85" t="s">
        <v>95</v>
      </c>
      <c r="O24" s="85" t="s">
        <v>163</v>
      </c>
      <c r="X24" s="85" t="s">
        <v>164</v>
      </c>
      <c r="Z24" s="85" t="s">
        <v>165</v>
      </c>
    </row>
    <row r="25" spans="2:26" s="85" customFormat="1" ht="96.75" customHeight="1" x14ac:dyDescent="0.35">
      <c r="H25" s="85" t="s">
        <v>166</v>
      </c>
      <c r="L25" s="85" t="s">
        <v>167</v>
      </c>
      <c r="O25" s="85" t="s">
        <v>168</v>
      </c>
      <c r="X25" s="85" t="s">
        <v>169</v>
      </c>
      <c r="Z25" s="85" t="s">
        <v>170</v>
      </c>
    </row>
    <row r="26" spans="2:26" s="85" customFormat="1" ht="96.75" customHeight="1" x14ac:dyDescent="0.35">
      <c r="H26" s="85" t="s">
        <v>171</v>
      </c>
      <c r="X26" s="85" t="s">
        <v>172</v>
      </c>
      <c r="Z26" s="109" t="s">
        <v>178</v>
      </c>
    </row>
    <row r="27" spans="2:26" s="85" customFormat="1" ht="96.75" customHeight="1" x14ac:dyDescent="0.35">
      <c r="H27" s="85" t="s">
        <v>173</v>
      </c>
      <c r="Z27" s="85" t="s">
        <v>174</v>
      </c>
    </row>
    <row r="28" spans="2:26" ht="96.75" customHeight="1" x14ac:dyDescent="0.35">
      <c r="F28" s="85"/>
      <c r="G28" s="85"/>
      <c r="H28" s="85"/>
      <c r="I28" s="85"/>
      <c r="J28" s="85"/>
      <c r="K28" s="85"/>
      <c r="L28" s="85"/>
      <c r="M28" s="85"/>
      <c r="N28" s="85"/>
      <c r="O28" s="85"/>
      <c r="P28" s="85"/>
      <c r="Q28" s="85"/>
      <c r="R28" s="85"/>
      <c r="S28" s="85"/>
      <c r="T28" s="85"/>
      <c r="U28" s="85"/>
      <c r="V28" s="85"/>
      <c r="W28" s="85"/>
      <c r="X28" s="85"/>
      <c r="Y28" s="85"/>
      <c r="Z28" s="85" t="s">
        <v>175</v>
      </c>
    </row>
    <row r="29" spans="2:26" ht="96.75" customHeight="1" x14ac:dyDescent="0.35">
      <c r="F29" s="85"/>
      <c r="G29" s="85"/>
      <c r="H29" s="85"/>
      <c r="I29" s="85"/>
      <c r="J29" s="85"/>
      <c r="K29" s="85"/>
      <c r="L29" s="85"/>
      <c r="M29" s="85"/>
      <c r="N29" s="85"/>
      <c r="O29" s="85"/>
      <c r="P29" s="85"/>
      <c r="Q29" s="85"/>
      <c r="R29" s="85"/>
      <c r="S29" s="85"/>
      <c r="T29" s="85"/>
      <c r="U29" s="85"/>
      <c r="V29" s="85"/>
      <c r="W29" s="85"/>
      <c r="X29" s="85"/>
      <c r="Y29" s="85"/>
      <c r="Z29" s="85" t="s">
        <v>176</v>
      </c>
    </row>
    <row r="30" spans="2:26" ht="25.5" customHeight="1" x14ac:dyDescent="0.35"/>
    <row r="31" spans="2:26" s="85" customFormat="1" ht="25.5" customHeight="1" x14ac:dyDescent="0.35"/>
    <row r="32" spans="2:26" s="85" customFormat="1" ht="25.5" customHeight="1" x14ac:dyDescent="0.35"/>
    <row r="33" spans="2:2" s="85" customFormat="1" ht="25.5" customHeight="1" x14ac:dyDescent="0.35"/>
    <row r="34" spans="2:2" s="85" customFormat="1" ht="25.5" customHeight="1" x14ac:dyDescent="0.35"/>
    <row r="35" spans="2:2" s="85" customFormat="1" ht="25.5" customHeight="1" x14ac:dyDescent="0.35"/>
    <row r="36" spans="2:2" s="85" customFormat="1" ht="25.5" customHeight="1" x14ac:dyDescent="0.35"/>
    <row r="37" spans="2:2" s="85" customFormat="1" ht="25.5" customHeight="1" x14ac:dyDescent="0.35"/>
    <row r="38" spans="2:2" s="85" customFormat="1" ht="25.5" customHeight="1" x14ac:dyDescent="0.35"/>
    <row r="39" spans="2:2" s="85" customFormat="1" ht="25.5" customHeight="1" x14ac:dyDescent="0.35"/>
    <row r="40" spans="2:2" s="85" customFormat="1" ht="25.5" customHeight="1" x14ac:dyDescent="0.35"/>
    <row r="41" spans="2:2" s="85" customFormat="1" ht="25.5" customHeight="1" x14ac:dyDescent="0.35"/>
    <row r="42" spans="2:2" s="85" customFormat="1" ht="25.5" customHeight="1" x14ac:dyDescent="0.35"/>
    <row r="43" spans="2:2" s="85" customFormat="1" ht="25.5" customHeight="1" x14ac:dyDescent="0.35">
      <c r="B43" s="105"/>
    </row>
    <row r="44" spans="2:2" s="85" customFormat="1" ht="25.5" customHeight="1" x14ac:dyDescent="0.35"/>
    <row r="45" spans="2:2" s="85" customFormat="1" ht="25.5" customHeight="1" x14ac:dyDescent="0.35"/>
    <row r="46" spans="2:2" s="85" customFormat="1" ht="25.5" customHeight="1" x14ac:dyDescent="0.35"/>
    <row r="47" spans="2:2" s="85" customFormat="1" ht="25.5" customHeight="1" x14ac:dyDescent="0.35"/>
    <row r="48" spans="2:2" s="85" customFormat="1" ht="25.5" customHeight="1" x14ac:dyDescent="0.35"/>
    <row r="49" s="85" customFormat="1" ht="25.5" customHeight="1" x14ac:dyDescent="0.35"/>
    <row r="50" s="85" customFormat="1" ht="25.5" customHeight="1" x14ac:dyDescent="0.35"/>
    <row r="51" s="85" customFormat="1" ht="25.5" customHeight="1" x14ac:dyDescent="0.35"/>
    <row r="52" s="85" customFormat="1" ht="25.5" customHeight="1" x14ac:dyDescent="0.35"/>
    <row r="53" s="85" customFormat="1" ht="25.5" customHeight="1" x14ac:dyDescent="0.35"/>
    <row r="54" s="85" customFormat="1" ht="25.5" customHeight="1" x14ac:dyDescent="0.35"/>
    <row r="55" s="85" customFormat="1" ht="25.5" customHeight="1" x14ac:dyDescent="0.35"/>
    <row r="56" s="85" customFormat="1" ht="25.5" customHeight="1" x14ac:dyDescent="0.35"/>
    <row r="57" s="85" customFormat="1" ht="25.5" customHeight="1" x14ac:dyDescent="0.35"/>
    <row r="58" s="85" customFormat="1" ht="25.5" customHeight="1" x14ac:dyDescent="0.35"/>
    <row r="59" s="85" customFormat="1" ht="25.5" customHeight="1" x14ac:dyDescent="0.35"/>
    <row r="60" s="85" customFormat="1" ht="25.5" customHeight="1" x14ac:dyDescent="0.35"/>
    <row r="61" s="85" customFormat="1" ht="25.5" customHeight="1" x14ac:dyDescent="0.35"/>
    <row r="62" s="85" customFormat="1" ht="25.5" customHeight="1" x14ac:dyDescent="0.35"/>
    <row r="63" s="85" customFormat="1" ht="25.5" customHeight="1" x14ac:dyDescent="0.35"/>
    <row r="64" s="85" customFormat="1" ht="25.5" customHeight="1" x14ac:dyDescent="0.35"/>
    <row r="65" spans="5:5" s="85" customFormat="1" ht="25.5" customHeight="1" x14ac:dyDescent="0.35"/>
    <row r="66" spans="5:5" s="85" customFormat="1" ht="25.5" customHeight="1" x14ac:dyDescent="0.35">
      <c r="E66" s="87"/>
    </row>
    <row r="67" spans="5:5" s="85" customFormat="1" ht="25.5" customHeight="1" x14ac:dyDescent="0.35"/>
    <row r="68" spans="5:5" s="85" customFormat="1" ht="25.5" customHeight="1" x14ac:dyDescent="0.35"/>
    <row r="69" spans="5:5" s="85" customFormat="1" ht="25.5" customHeight="1" x14ac:dyDescent="0.35"/>
    <row r="70" spans="5:5" s="85" customFormat="1" ht="25.5" customHeight="1" x14ac:dyDescent="0.35"/>
    <row r="71" spans="5:5" s="85" customFormat="1" ht="25.5" customHeight="1" x14ac:dyDescent="0.35"/>
    <row r="72" spans="5:5" s="85" customFormat="1" ht="25.5" customHeight="1" x14ac:dyDescent="0.35"/>
    <row r="73" spans="5:5" s="85" customFormat="1" ht="25.5" customHeight="1" x14ac:dyDescent="0.35"/>
    <row r="74" spans="5:5" s="85" customFormat="1" ht="25.5" customHeight="1" x14ac:dyDescent="0.35"/>
    <row r="75" spans="5:5" s="85" customFormat="1" ht="25.5" customHeight="1" x14ac:dyDescent="0.35"/>
    <row r="76" spans="5:5" s="85" customFormat="1" ht="25.5" customHeight="1" x14ac:dyDescent="0.35"/>
    <row r="77" spans="5:5" s="85" customFormat="1" ht="25.5" customHeight="1" x14ac:dyDescent="0.35"/>
    <row r="78" spans="5:5" s="85" customFormat="1" ht="25.5" customHeight="1" x14ac:dyDescent="0.35"/>
    <row r="79" spans="5:5" s="85" customFormat="1" ht="25.5" customHeight="1" x14ac:dyDescent="0.35"/>
    <row r="80" spans="5:5" s="85" customFormat="1" ht="25.5" customHeight="1" x14ac:dyDescent="0.35"/>
    <row r="81" s="85" customFormat="1" ht="25.5" customHeight="1" x14ac:dyDescent="0.35"/>
    <row r="82" s="85" customFormat="1" ht="25.5" customHeight="1" x14ac:dyDescent="0.35"/>
    <row r="83" s="85" customFormat="1" ht="25.5" customHeight="1" x14ac:dyDescent="0.35"/>
    <row r="84" s="85" customFormat="1" ht="25.5" customHeight="1" x14ac:dyDescent="0.35"/>
    <row r="85" s="85" customFormat="1" ht="25.5" customHeight="1" x14ac:dyDescent="0.35"/>
    <row r="86" s="85" customFormat="1" ht="25.5" customHeight="1" x14ac:dyDescent="0.35"/>
    <row r="87" s="85" customFormat="1" ht="25.5" customHeight="1" x14ac:dyDescent="0.35"/>
    <row r="88" s="85" customFormat="1" ht="25.5" customHeight="1" x14ac:dyDescent="0.35"/>
    <row r="89" s="85" customFormat="1" ht="25.5" customHeight="1" x14ac:dyDescent="0.35"/>
    <row r="90" s="85" customFormat="1" ht="25.5" customHeight="1" x14ac:dyDescent="0.35"/>
    <row r="91" s="85" customFormat="1" ht="25.5" customHeight="1" x14ac:dyDescent="0.35"/>
    <row r="92" s="85" customFormat="1" ht="25.5" customHeight="1" x14ac:dyDescent="0.35"/>
    <row r="93" s="85" customFormat="1" ht="25.5" customHeight="1" x14ac:dyDescent="0.35"/>
    <row r="94" s="85" customFormat="1" ht="25.5" customHeight="1" x14ac:dyDescent="0.35"/>
    <row r="95" s="85" customFormat="1" ht="25.5" customHeight="1" x14ac:dyDescent="0.35"/>
    <row r="96" s="85" customFormat="1" ht="25.5" customHeight="1" x14ac:dyDescent="0.35"/>
    <row r="97" spans="5:8" s="85" customFormat="1" ht="25.5" customHeight="1" x14ac:dyDescent="0.35"/>
    <row r="98" spans="5:8" s="85" customFormat="1" ht="25.5" customHeight="1" x14ac:dyDescent="0.35"/>
    <row r="99" spans="5:8" s="85" customFormat="1" x14ac:dyDescent="0.35"/>
    <row r="100" spans="5:8" s="85" customFormat="1" x14ac:dyDescent="0.35"/>
    <row r="101" spans="5:8" s="85" customFormat="1" x14ac:dyDescent="0.35"/>
    <row r="102" spans="5:8" s="85" customFormat="1" x14ac:dyDescent="0.35"/>
    <row r="103" spans="5:8" s="85" customFormat="1" x14ac:dyDescent="0.35"/>
    <row r="104" spans="5:8" s="85" customFormat="1" x14ac:dyDescent="0.35"/>
    <row r="105" spans="5:8" s="85" customFormat="1" x14ac:dyDescent="0.35"/>
    <row r="106" spans="5:8" s="85" customFormat="1" x14ac:dyDescent="0.35"/>
    <row r="107" spans="5:8" s="85" customFormat="1" x14ac:dyDescent="0.35"/>
    <row r="108" spans="5:8" s="85" customFormat="1" x14ac:dyDescent="0.35"/>
    <row r="109" spans="5:8" x14ac:dyDescent="0.35">
      <c r="E109" s="88"/>
      <c r="H109" s="88"/>
    </row>
    <row r="110" spans="5:8" x14ac:dyDescent="0.35">
      <c r="E110" s="88"/>
      <c r="H110" s="88"/>
    </row>
    <row r="111" spans="5:8" x14ac:dyDescent="0.35">
      <c r="E111" s="88"/>
      <c r="H111" s="88"/>
    </row>
    <row r="112" spans="5:8" x14ac:dyDescent="0.35">
      <c r="E112" s="88"/>
      <c r="H112" s="88"/>
    </row>
    <row r="113" spans="5:8" x14ac:dyDescent="0.35">
      <c r="E113" s="88"/>
      <c r="H113" s="88"/>
    </row>
    <row r="114" spans="5:8" x14ac:dyDescent="0.35">
      <c r="E114" s="88"/>
      <c r="H114" s="88"/>
    </row>
    <row r="115" spans="5:8" x14ac:dyDescent="0.35">
      <c r="E115" s="88"/>
      <c r="H115" s="88"/>
    </row>
    <row r="116" spans="5:8" x14ac:dyDescent="0.35">
      <c r="E116" s="88"/>
      <c r="H116" s="88"/>
    </row>
    <row r="117" spans="5:8" x14ac:dyDescent="0.35">
      <c r="E117" s="88"/>
      <c r="H117" s="88"/>
    </row>
    <row r="118" spans="5:8" x14ac:dyDescent="0.35">
      <c r="E118" s="88"/>
      <c r="H118" s="88"/>
    </row>
    <row r="119" spans="5:8" x14ac:dyDescent="0.35">
      <c r="E119" s="88"/>
      <c r="H119" s="88"/>
    </row>
    <row r="120" spans="5:8" x14ac:dyDescent="0.35">
      <c r="E120" s="88"/>
      <c r="H120" s="88"/>
    </row>
    <row r="121" spans="5:8" x14ac:dyDescent="0.35">
      <c r="E121" s="88"/>
      <c r="H121" s="88"/>
    </row>
    <row r="122" spans="5:8" x14ac:dyDescent="0.35">
      <c r="E122" s="88"/>
      <c r="H122" s="88"/>
    </row>
  </sheetData>
  <sheetProtection algorithmName="SHA-512" hashValue="tFxSZ6DtZzEPMKx+Bzd99tmITbv6RUKWGgIHkM7gkOljCJvTOCV89e6gJSkyh/TWwDpLMVI2BueXeqdfpTvFNg==" saltValue="TDHwstdctJsHkOqESVwr6w==" spinCount="100000" sheet="1" objects="1" scenarios="1"/>
  <phoneticPr fontId="37" type="noConversion"/>
  <pageMargins left="0.7" right="0.7" top="0.78740157499999996" bottom="0.78740157499999996" header="0.3" footer="0.3"/>
  <pageSetup paperSize="9" orientation="portrait" r:id="rId1"/>
  <tableParts count="4">
    <tablePart r:id="rId2"/>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26</vt:i4>
      </vt:variant>
    </vt:vector>
  </HeadingPairs>
  <TitlesOfParts>
    <vt:vector size="28" baseType="lpstr">
      <vt:lpstr>Cost estimate</vt:lpstr>
      <vt:lpstr>Lists</vt:lpstr>
      <vt:lpstr>_01</vt:lpstr>
      <vt:lpstr>_02</vt:lpstr>
      <vt:lpstr>_03</vt:lpstr>
      <vt:lpstr>_04</vt:lpstr>
      <vt:lpstr>_05</vt:lpstr>
      <vt:lpstr>_06</vt:lpstr>
      <vt:lpstr>_07</vt:lpstr>
      <vt:lpstr>_08</vt:lpstr>
      <vt:lpstr>_09</vt:lpstr>
      <vt:lpstr>_10</vt:lpstr>
      <vt:lpstr>_11</vt:lpstr>
      <vt:lpstr>_12</vt:lpstr>
      <vt:lpstr>_13</vt:lpstr>
      <vt:lpstr>_14</vt:lpstr>
      <vt:lpstr>_15</vt:lpstr>
      <vt:lpstr>_16</vt:lpstr>
      <vt:lpstr>_17</vt:lpstr>
      <vt:lpstr>_18</vt:lpstr>
      <vt:lpstr>_19</vt:lpstr>
      <vt:lpstr>_20</vt:lpstr>
      <vt:lpstr>_Pl</vt:lpstr>
      <vt:lpstr>Erstattungsart</vt:lpstr>
      <vt:lpstr>FeeSchedule</vt:lpstr>
      <vt:lpstr>JaNein</vt:lpstr>
      <vt:lpstr>'Cost estimate'!Print_Area</vt:lpstr>
      <vt:lpstr>'Cost estimate'!Print_Titles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42-10-3, kostenschaetzung-us-kv, Englisch,  Stand: Februar  2023</dc:title>
  <dc:subject/>
  <dc:creator>Teffo, Tshepiso GIZ ZA</dc:creator>
  <cp:keywords/>
  <dc:description/>
  <cp:lastModifiedBy>Blom, Tsholofelo GIZ ZA</cp:lastModifiedBy>
  <cp:revision/>
  <cp:lastPrinted>2023-01-24T12:44:02Z</cp:lastPrinted>
  <dcterms:created xsi:type="dcterms:W3CDTF">2022-07-15T06:38:24Z</dcterms:created>
  <dcterms:modified xsi:type="dcterms:W3CDTF">2023-10-13T06:37:09Z</dcterms:modified>
  <cp:category/>
  <cp:contentStatus/>
</cp:coreProperties>
</file>