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betten_iri\Downloads\"/>
    </mc:Choice>
  </mc:AlternateContent>
  <xr:revisionPtr revIDLastSave="0" documentId="13_ncr:1_{B3543F1C-707E-4AD5-AFF4-5CC597285F41}" xr6:coauthVersionLast="45" xr6:coauthVersionMax="45" xr10:uidLastSave="{00000000-0000-0000-0000-000000000000}"/>
  <bookViews>
    <workbookView xWindow="-110" yWindow="-110" windowWidth="19420" windowHeight="10420" activeTab="2" xr2:uid="{00000000-000D-0000-FFFF-FFFF00000000}"/>
  </bookViews>
  <sheets>
    <sheet name="01 budget activity" sheetId="7" r:id="rId1"/>
    <sheet name="01 budget activité" sheetId="10" r:id="rId2"/>
    <sheet name=" 02 budget cost category" sheetId="6" r:id="rId3"/>
    <sheet name="Guidance" sheetId="8" r:id="rId4"/>
    <sheet name="Orientation" sheetId="11"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1" l="1"/>
  <c r="A6" i="8" l="1"/>
  <c r="G39" i="10" l="1"/>
  <c r="I39" i="10" s="1"/>
  <c r="G37" i="10"/>
  <c r="I37" i="10" s="1"/>
  <c r="G34" i="10"/>
  <c r="I34" i="10" s="1"/>
  <c r="G24" i="10"/>
  <c r="I24" i="10" s="1"/>
  <c r="G25" i="10"/>
  <c r="I25" i="10" s="1"/>
  <c r="G26" i="10"/>
  <c r="I26" i="10" s="1"/>
  <c r="G27" i="10"/>
  <c r="I27" i="10" s="1"/>
  <c r="G28" i="10"/>
  <c r="I28" i="10" s="1"/>
  <c r="G29" i="10"/>
  <c r="I29" i="10" s="1"/>
  <c r="G30" i="10"/>
  <c r="I30" i="10" s="1"/>
  <c r="G31" i="10"/>
  <c r="I31" i="10" s="1"/>
  <c r="G32" i="10"/>
  <c r="I32" i="10" s="1"/>
  <c r="G14" i="10"/>
  <c r="I14" i="10" s="1"/>
  <c r="G15" i="10"/>
  <c r="I15" i="10" s="1"/>
  <c r="G16" i="10"/>
  <c r="I16" i="10" s="1"/>
  <c r="G17" i="10"/>
  <c r="I17" i="10" s="1"/>
  <c r="G18" i="10"/>
  <c r="I18" i="10" s="1"/>
  <c r="G19" i="10"/>
  <c r="I19" i="10" s="1"/>
  <c r="G20" i="10"/>
  <c r="I20" i="10" s="1"/>
  <c r="G21" i="10"/>
  <c r="I21" i="10" s="1"/>
  <c r="G36" i="6"/>
  <c r="I36" i="6" s="1"/>
  <c r="G32" i="6"/>
  <c r="G30" i="6" s="1"/>
  <c r="G33" i="6"/>
  <c r="G34" i="6"/>
  <c r="I34" i="6" s="1"/>
  <c r="G31" i="6"/>
  <c r="I31" i="6" s="1"/>
  <c r="G21" i="6"/>
  <c r="I21" i="6" s="1"/>
  <c r="G22" i="6"/>
  <c r="I22" i="6" s="1"/>
  <c r="G23" i="6"/>
  <c r="G24" i="6"/>
  <c r="I24" i="6" s="1"/>
  <c r="G25" i="6"/>
  <c r="I25" i="6" s="1"/>
  <c r="G26" i="6"/>
  <c r="I26" i="6" s="1"/>
  <c r="G27" i="6"/>
  <c r="I27" i="6" s="1"/>
  <c r="G28" i="6"/>
  <c r="I28" i="6" s="1"/>
  <c r="G29" i="6"/>
  <c r="I29" i="6" s="1"/>
  <c r="G12" i="6"/>
  <c r="I12" i="6" s="1"/>
  <c r="G13" i="6"/>
  <c r="I13" i="6" s="1"/>
  <c r="G14" i="6"/>
  <c r="I14" i="6" s="1"/>
  <c r="G15" i="6"/>
  <c r="I15" i="6" s="1"/>
  <c r="G16" i="6"/>
  <c r="I16" i="6" s="1"/>
  <c r="G17" i="6"/>
  <c r="I17" i="6" s="1"/>
  <c r="G18" i="6"/>
  <c r="I18" i="6" s="1"/>
  <c r="I23" i="6" l="1"/>
  <c r="I34" i="7"/>
  <c r="G39" i="7"/>
  <c r="G24" i="7"/>
  <c r="I24" i="7" s="1"/>
  <c r="G25" i="7"/>
  <c r="I25" i="7" s="1"/>
  <c r="G26" i="7"/>
  <c r="I26" i="7" s="1"/>
  <c r="G27" i="7"/>
  <c r="I27" i="7" s="1"/>
  <c r="G28" i="7"/>
  <c r="I28" i="7" s="1"/>
  <c r="G29" i="7"/>
  <c r="I29" i="7" s="1"/>
  <c r="G30" i="7"/>
  <c r="I30" i="7" s="1"/>
  <c r="G31" i="7"/>
  <c r="I31" i="7" s="1"/>
  <c r="G32" i="7"/>
  <c r="I32" i="7" s="1"/>
  <c r="G14" i="7"/>
  <c r="I14" i="7" s="1"/>
  <c r="G15" i="7"/>
  <c r="I15" i="7" s="1"/>
  <c r="G16" i="7"/>
  <c r="I16" i="7" s="1"/>
  <c r="G17" i="7"/>
  <c r="I17" i="7" s="1"/>
  <c r="G18" i="7"/>
  <c r="I18" i="7" s="1"/>
  <c r="G20" i="7"/>
  <c r="I20" i="7" s="1"/>
  <c r="G21" i="7"/>
  <c r="I21" i="7" s="1"/>
  <c r="G37" i="7"/>
  <c r="I37" i="7" s="1"/>
  <c r="I39" i="7" l="1"/>
  <c r="A30" i="11" l="1"/>
  <c r="B30" i="11" s="1"/>
  <c r="A26" i="11"/>
  <c r="B26" i="11" s="1"/>
  <c r="A22" i="11"/>
  <c r="B22" i="11" s="1"/>
  <c r="A12" i="11"/>
  <c r="A19" i="11"/>
  <c r="B19" i="11" s="1"/>
  <c r="G41" i="10" l="1"/>
  <c r="G41" i="7"/>
  <c r="I41" i="7" s="1"/>
  <c r="H54" i="10"/>
  <c r="I54" i="10" s="1"/>
  <c r="H53" i="10"/>
  <c r="H55" i="10" s="1"/>
  <c r="G51" i="10"/>
  <c r="G50" i="10" s="1"/>
  <c r="I41" i="10"/>
  <c r="G40" i="10"/>
  <c r="G36" i="10"/>
  <c r="I36" i="10" s="1"/>
  <c r="G35" i="10"/>
  <c r="G23" i="10"/>
  <c r="G22" i="10" s="1"/>
  <c r="G13" i="10"/>
  <c r="G12" i="10" s="1"/>
  <c r="G11" i="10"/>
  <c r="I11" i="10" s="1"/>
  <c r="G10" i="10"/>
  <c r="I10" i="10" s="1"/>
  <c r="G9" i="10"/>
  <c r="G8" i="10" s="1"/>
  <c r="I13" i="10" l="1"/>
  <c r="I12" i="10" s="1"/>
  <c r="G33" i="10"/>
  <c r="I40" i="10"/>
  <c r="I38" i="10" s="1"/>
  <c r="G38" i="10"/>
  <c r="G47" i="10" s="1"/>
  <c r="I51" i="10"/>
  <c r="I50" i="10" s="1"/>
  <c r="I9" i="10"/>
  <c r="I8" i="10" s="1"/>
  <c r="I23" i="10"/>
  <c r="I22" i="10" s="1"/>
  <c r="I35" i="10"/>
  <c r="I33" i="10" s="1"/>
  <c r="I53" i="10"/>
  <c r="I52" i="10" s="1"/>
  <c r="I47" i="10" l="1"/>
  <c r="F49" i="10"/>
  <c r="G49" i="10" l="1"/>
  <c r="G48" i="10" s="1"/>
  <c r="G55" i="10" s="1"/>
  <c r="I49" i="10" l="1"/>
  <c r="I48" i="10" s="1"/>
  <c r="I55" i="10" s="1"/>
  <c r="B30" i="8"/>
  <c r="A30" i="8"/>
  <c r="B26" i="8"/>
  <c r="A26" i="8"/>
  <c r="B22" i="8"/>
  <c r="A22" i="8"/>
  <c r="B19" i="8" l="1"/>
  <c r="A19" i="8"/>
  <c r="B12" i="8"/>
  <c r="A12" i="8"/>
  <c r="G9" i="7" l="1"/>
  <c r="I9" i="7" s="1"/>
  <c r="G10" i="7"/>
  <c r="I10" i="7" s="1"/>
  <c r="G11" i="7"/>
  <c r="I11" i="7" s="1"/>
  <c r="G13" i="7"/>
  <c r="I13" i="7" s="1"/>
  <c r="G19" i="7"/>
  <c r="I19" i="7" s="1"/>
  <c r="G23" i="7"/>
  <c r="I23" i="7" s="1"/>
  <c r="I22" i="7" s="1"/>
  <c r="G35" i="7"/>
  <c r="G36" i="7"/>
  <c r="I36" i="7" s="1"/>
  <c r="G40" i="7"/>
  <c r="G38" i="7" s="1"/>
  <c r="G51" i="7"/>
  <c r="I51" i="7" s="1"/>
  <c r="I50" i="7" s="1"/>
  <c r="H54" i="7"/>
  <c r="I54" i="7" s="1"/>
  <c r="H53" i="7"/>
  <c r="I12" i="7" l="1"/>
  <c r="H52" i="7"/>
  <c r="H55" i="7" s="1"/>
  <c r="I35" i="7"/>
  <c r="I33" i="7" s="1"/>
  <c r="G33" i="7"/>
  <c r="G12" i="7"/>
  <c r="I8" i="7"/>
  <c r="I40" i="7"/>
  <c r="I38" i="7" s="1"/>
  <c r="G22" i="7"/>
  <c r="G8" i="7"/>
  <c r="G50" i="7"/>
  <c r="I53" i="7"/>
  <c r="I52" i="7" s="1"/>
  <c r="H46" i="6"/>
  <c r="H45" i="6"/>
  <c r="G43" i="6"/>
  <c r="G47" i="7" l="1"/>
  <c r="I47" i="7"/>
  <c r="G42" i="6"/>
  <c r="F49" i="7" l="1"/>
  <c r="G49" i="7" s="1"/>
  <c r="G48" i="7" s="1"/>
  <c r="G55" i="7" s="1"/>
  <c r="I32" i="6"/>
  <c r="I49" i="7" l="1"/>
  <c r="I48" i="7" s="1"/>
  <c r="I55" i="7" s="1"/>
  <c r="I46" i="6"/>
  <c r="I45" i="6"/>
  <c r="I43" i="6"/>
  <c r="I42" i="6" s="1"/>
  <c r="H44" i="6"/>
  <c r="H47" i="6" s="1"/>
  <c r="I44" i="6" l="1"/>
  <c r="G8" i="6"/>
  <c r="I8" i="6" s="1"/>
  <c r="G38" i="6"/>
  <c r="G37" i="6"/>
  <c r="I37" i="6" l="1"/>
  <c r="G35" i="6"/>
  <c r="I38" i="6"/>
  <c r="G20" i="6"/>
  <c r="G19" i="6" s="1"/>
  <c r="G11" i="6"/>
  <c r="G10" i="6" s="1"/>
  <c r="G9" i="6"/>
  <c r="I9" i="6" s="1"/>
  <c r="G7" i="6"/>
  <c r="I35" i="6" l="1"/>
  <c r="G6" i="6"/>
  <c r="G39" i="6" s="1"/>
  <c r="I33" i="6"/>
  <c r="I30" i="6" s="1"/>
  <c r="I11" i="6"/>
  <c r="I10" i="6" s="1"/>
  <c r="I20" i="6"/>
  <c r="I19" i="6" s="1"/>
  <c r="I7" i="6"/>
  <c r="I6" i="6" s="1"/>
  <c r="F41" i="6" l="1"/>
  <c r="G41" i="6" s="1"/>
  <c r="I39" i="6"/>
  <c r="G40" i="6" l="1"/>
  <c r="G47" i="6" s="1"/>
  <c r="I41" i="6"/>
  <c r="I40" i="6" l="1"/>
  <c r="I47" i="6" s="1"/>
</calcChain>
</file>

<file path=xl/sharedStrings.xml><?xml version="1.0" encoding="utf-8"?>
<sst xmlns="http://schemas.openxmlformats.org/spreadsheetml/2006/main" count="288" uniqueCount="190">
  <si>
    <t>T E M P L A T E - B U D G E T   E X A M P L E - PLEASE ADJUST (=add/delete where appropriate) IN LINE WITH THE PROPOSED ACTIVITIES</t>
  </si>
  <si>
    <t xml:space="preserve">Budget / Schedule of Estimated Expenditures </t>
  </si>
  <si>
    <t>Date: XX.XX.XXXX</t>
  </si>
  <si>
    <t>Name of the Recipient: XXX</t>
  </si>
  <si>
    <t>Title of the measure: XXX</t>
  </si>
  <si>
    <t>Description</t>
  </si>
  <si>
    <t>Amount</t>
  </si>
  <si>
    <r>
      <t xml:space="preserve">Unit </t>
    </r>
    <r>
      <rPr>
        <b/>
        <sz val="11"/>
        <rFont val="Arial Cyr"/>
      </rPr>
      <t>(e.g. person, vehicule, room, unit, …)</t>
    </r>
  </si>
  <si>
    <t>Quantity</t>
  </si>
  <si>
    <r>
      <t xml:space="preserve">Unit 
</t>
    </r>
    <r>
      <rPr>
        <b/>
        <sz val="11"/>
        <rFont val="Arial Cyr"/>
      </rPr>
      <t>(e.g. months, days,  trainings, unit, …)</t>
    </r>
  </si>
  <si>
    <r>
      <t xml:space="preserve">Eligible up to 
</t>
    </r>
    <r>
      <rPr>
        <b/>
        <sz val="11"/>
        <rFont val="Arial Cyr"/>
      </rPr>
      <t xml:space="preserve">in EUR </t>
    </r>
  </si>
  <si>
    <r>
      <t xml:space="preserve">Total GIZ Contribution 
</t>
    </r>
    <r>
      <rPr>
        <b/>
        <sz val="11"/>
        <rFont val="Arial Cyr"/>
      </rPr>
      <t>in EUR (up to)</t>
    </r>
  </si>
  <si>
    <r>
      <t xml:space="preserve">Own Funds / Third party financing </t>
    </r>
    <r>
      <rPr>
        <b/>
        <sz val="11"/>
        <rFont val="Arial Cyr"/>
      </rPr>
      <t xml:space="preserve">in EUR (up to) </t>
    </r>
  </si>
  <si>
    <r>
      <t xml:space="preserve">TOTAL 
</t>
    </r>
    <r>
      <rPr>
        <b/>
        <sz val="11"/>
        <rFont val="Arial Cyr"/>
      </rPr>
      <t>in EUR (up to)</t>
    </r>
  </si>
  <si>
    <t>1. Activity 1</t>
  </si>
  <si>
    <t xml:space="preserve">1.1  External Experts / Consultant (Job Title) </t>
  </si>
  <si>
    <t xml:space="preserve">GIZ will be unable to finance partial costs within one budget line. 
The 'own funds / third party financing' will have to be used for different budget lines, which are not already financed from GIZ. </t>
  </si>
  <si>
    <t>Consultancy fee(s) - please provide TORs</t>
  </si>
  <si>
    <t>person</t>
  </si>
  <si>
    <t>days</t>
  </si>
  <si>
    <t xml:space="preserve">For illustration purposes only. Please delete. </t>
  </si>
  <si>
    <t>…</t>
  </si>
  <si>
    <t>1.2. Transportation / Travel Costs</t>
  </si>
  <si>
    <t>Car hire</t>
  </si>
  <si>
    <t>Drivers</t>
  </si>
  <si>
    <t>Visa fees</t>
  </si>
  <si>
    <t>Flight costs</t>
  </si>
  <si>
    <t>Transport refunds for participants (Activity 1,2,4)</t>
  </si>
  <si>
    <t>persons</t>
  </si>
  <si>
    <t>Fuel</t>
  </si>
  <si>
    <t>For example: 
Activity 1: 10 persons/5 days
Activity 2: 20 persons/10 days
Activity 4: 50 persons/1 day
= 300 persons/1 day</t>
  </si>
  <si>
    <t>Toll fees</t>
  </si>
  <si>
    <t>1.3. Training costs</t>
  </si>
  <si>
    <t>Conference packages</t>
  </si>
  <si>
    <t>Refreshments</t>
  </si>
  <si>
    <t>Venue hire</t>
  </si>
  <si>
    <t>Translation costs</t>
  </si>
  <si>
    <t>Stationery</t>
  </si>
  <si>
    <t>Per diems</t>
  </si>
  <si>
    <t>Accommodation</t>
  </si>
  <si>
    <t>Interpretation equipment</t>
  </si>
  <si>
    <t>1.4. Procurement of Goods</t>
  </si>
  <si>
    <t>Printing costs</t>
  </si>
  <si>
    <t>Promotional material (e.g. banners, roll-ups, photos)</t>
  </si>
  <si>
    <t>Training material</t>
  </si>
  <si>
    <t>1.5. Other costs / Consumables</t>
  </si>
  <si>
    <t>Resource person(s) - e.g. for workshop support</t>
  </si>
  <si>
    <t>Media coverage</t>
  </si>
  <si>
    <t>2. Activity 2</t>
  </si>
  <si>
    <t>(…) (cost structure see above)</t>
  </si>
  <si>
    <t>….</t>
  </si>
  <si>
    <t>3. Activity 3 …. add more activities if needed</t>
  </si>
  <si>
    <t>Subtotal - direct costs</t>
  </si>
  <si>
    <t>6. Supporting cost / Administration costs</t>
  </si>
  <si>
    <t>Administration costs (communication, rent, bank charges, etc. )</t>
  </si>
  <si>
    <t>%</t>
  </si>
  <si>
    <t>unit</t>
  </si>
  <si>
    <t>7. Forwarding of Funds 
 - a detailed budget needs to be provided -</t>
  </si>
  <si>
    <t xml:space="preserve">XYZ (name of the final recipient) </t>
  </si>
  <si>
    <t>8. Own funds / third party financing</t>
  </si>
  <si>
    <t>ABC (name of the financing party)</t>
  </si>
  <si>
    <t>XYZ (name of the financing party)</t>
  </si>
  <si>
    <t>Grand Total (up to - against evidence)*</t>
  </si>
  <si>
    <t>*All budget lines (with the exception of the administration costs) will be settled against evidence.</t>
  </si>
  <si>
    <t xml:space="preserve">Please note that administration costs are calculated as a percentage of the total direct costs. If the budget is not fully exhausted, the administration costs will be reduced accordingly. </t>
  </si>
  <si>
    <t xml:space="preserve">Exchange rate used/date (dd/mm/yy): </t>
  </si>
  <si>
    <t xml:space="preserve">Cette version sert seulement à titre indicatif. Veuillez remplir la fiche anglaise. Celle-ci sera annexée au contrat. </t>
  </si>
  <si>
    <t>Budget / Plan de financement</t>
  </si>
  <si>
    <t xml:space="preserve"> </t>
  </si>
  <si>
    <t xml:space="preserve">Nom du bénéficiaire: </t>
  </si>
  <si>
    <t>Intitulé de la proposition:</t>
  </si>
  <si>
    <t>Unité</t>
  </si>
  <si>
    <t>Unité (p. expl, personne, véhicule, salle, unité...)</t>
  </si>
  <si>
    <t>Nombre</t>
  </si>
  <si>
    <t>Unité (par expl., mois, jours, séances, unité ...)</t>
  </si>
  <si>
    <r>
      <t xml:space="preserve">Eligible jusqu'à
</t>
    </r>
    <r>
      <rPr>
        <b/>
        <sz val="11"/>
        <rFont val="Arial Cyr"/>
      </rPr>
      <t xml:space="preserve"> EUR 
</t>
    </r>
  </si>
  <si>
    <r>
      <t>Total 
part GIZ
e</t>
    </r>
    <r>
      <rPr>
        <b/>
        <sz val="11"/>
        <rFont val="Arial Cyr"/>
      </rPr>
      <t>n EUR (jusqu'à)</t>
    </r>
  </si>
  <si>
    <t>Contribution propre / financement par des tiers en EUR (jusqu'à)</t>
  </si>
  <si>
    <r>
      <t>Financement total
e</t>
    </r>
    <r>
      <rPr>
        <b/>
        <sz val="11"/>
        <rFont val="Arial Cyr"/>
      </rPr>
      <t>n EUR (jusqu'à)</t>
    </r>
  </si>
  <si>
    <t>1. Activité 1</t>
  </si>
  <si>
    <t>1.1  Experts externes / Consultants (Position)</t>
  </si>
  <si>
    <r>
      <t>La GIZ ne peut pas prendre en charge les lignes budgétaires au prorata.
Une éventuelle contribution propre ou un éventuel financement par un tiers doit être utilisé pour</t>
    </r>
    <r>
      <rPr>
        <b/>
        <i/>
        <sz val="14"/>
        <color rgb="FFFF0000"/>
        <rFont val="Arial"/>
        <family val="2"/>
      </rPr>
      <t xml:space="preserve"> les</t>
    </r>
    <r>
      <rPr>
        <b/>
        <i/>
        <sz val="14"/>
        <color theme="1"/>
        <rFont val="Arial"/>
        <family val="2"/>
      </rPr>
      <t xml:space="preserve"> lignes budgétaires qui ne sont pas déjà financées par la GIZ. </t>
    </r>
  </si>
  <si>
    <t>Honoraires de consultance - veuillez fournir les TdR</t>
  </si>
  <si>
    <t>personne</t>
  </si>
  <si>
    <t>jours</t>
  </si>
  <si>
    <t>À titre d'illustration seulement. Veuillez supprimer.</t>
  </si>
  <si>
    <t>1.2. Transport / Frais de voyage</t>
  </si>
  <si>
    <t>Location de voiture</t>
  </si>
  <si>
    <t>Chauffeurs</t>
  </si>
  <si>
    <t xml:space="preserve">Frais de visa  </t>
  </si>
  <si>
    <t>Coûts de vol</t>
  </si>
  <si>
    <t>Carburant</t>
  </si>
  <si>
    <t>Frais de péage</t>
  </si>
  <si>
    <t>1.3. Séminaires / Formations</t>
  </si>
  <si>
    <t>Kit des participants</t>
  </si>
  <si>
    <t>Pause café</t>
  </si>
  <si>
    <t xml:space="preserve">Location salle
</t>
  </si>
  <si>
    <t>Frais de traduction</t>
  </si>
  <si>
    <t xml:space="preserve">Fournitures de bureau
</t>
  </si>
  <si>
    <t>Indemnités journalières</t>
  </si>
  <si>
    <t>Hébergement</t>
  </si>
  <si>
    <t xml:space="preserve">Équipement d'interprétation </t>
  </si>
  <si>
    <t>1.4. Equipements / Achats de biens</t>
  </si>
  <si>
    <t>Coûts d'impression</t>
  </si>
  <si>
    <t>Matériel promotionnel (p. ex. bannières, rouleaux, photos)</t>
  </si>
  <si>
    <t>Matériel de formation</t>
  </si>
  <si>
    <t xml:space="preserve">1.5. Autres frais </t>
  </si>
  <si>
    <t>Personne(s) ressource(s) - p. ex. pour le soutien des ateliers</t>
  </si>
  <si>
    <t>Couverture médiatique</t>
  </si>
  <si>
    <t>2. Activité 2</t>
  </si>
  <si>
    <t>(…) (structure des coûts voir ci-dessus)</t>
  </si>
  <si>
    <t>3. Activité 3 ….veuillez ajouter d'autres activités au besoin</t>
  </si>
  <si>
    <t>Sous-total - Coûts directs</t>
  </si>
  <si>
    <t>6. Frais administratifs généraux</t>
  </si>
  <si>
    <t>Frais administratifs (communication, loyer, frais bancaires, etc.)</t>
  </si>
  <si>
    <t>unité</t>
  </si>
  <si>
    <t xml:space="preserve">7. Transfert de fonds
- un budget détaillé doit être soumis - </t>
  </si>
  <si>
    <t xml:space="preserve">XYZ (nom du bénéficiaire final) </t>
  </si>
  <si>
    <t>8. Contribution propre / financement par des tiers</t>
  </si>
  <si>
    <t>ABC (nom de bailleur de fonds)</t>
  </si>
  <si>
    <t>XYZ (nom de bailleur de fonds)</t>
  </si>
  <si>
    <t>Financement total (jusqu'à - contre justificatifs) *</t>
  </si>
  <si>
    <t>*Toutes les lignes budgétaires (à l'exception des frais administratifs généraux)  doivent être décomptées contre justificatifs</t>
  </si>
  <si>
    <t xml:space="preserve">Veuillez noter que les frais d'administration sont calculés en pourcentage du total des coûts directs. Si le budget n'est pas entièrement épuisé, les frais administratifs seront réduits en conséquence. </t>
  </si>
  <si>
    <t xml:space="preserve">Taux de change utilisé/date (jj/mm/aaa) : </t>
  </si>
  <si>
    <t xml:space="preserve">1. External Experts / Consultant (Job Title) </t>
  </si>
  <si>
    <t>Consultancy fee(s)</t>
  </si>
  <si>
    <t>Resource person(s)</t>
  </si>
  <si>
    <t>2. Transportation / Travel Costs</t>
  </si>
  <si>
    <t>Transport refunds for participants</t>
  </si>
  <si>
    <t>3. Training costs</t>
  </si>
  <si>
    <t>4. Procurement of Goods</t>
  </si>
  <si>
    <t>5. Other costs / Consumables</t>
  </si>
  <si>
    <t>General notes on handling the form:</t>
  </si>
  <si>
    <t xml:space="preserve">Eligible budget items: direct activity related costs
</t>
  </si>
  <si>
    <t xml:space="preserve">Not eligible for BACKUP Initiative funding: (recurring) core costs
</t>
  </si>
  <si>
    <t>Permanent staff</t>
  </si>
  <si>
    <t xml:space="preserve">salary  </t>
  </si>
  <si>
    <t>Temporary external consultants/experts suporting or complementing permanent staff</t>
  </si>
  <si>
    <t>salary top-ups</t>
  </si>
  <si>
    <t xml:space="preserve">incentives
</t>
  </si>
  <si>
    <t>allowances/hardship allowances</t>
  </si>
  <si>
    <t xml:space="preserve">Rentals of vehicles related to project activities
</t>
  </si>
  <si>
    <t>Taxi costs (only in justified exceptional cases)</t>
  </si>
  <si>
    <t xml:space="preserve">Fuel costs related to project activities (please indicate number of kilometres and destinations)
</t>
  </si>
  <si>
    <t>Public transport expenses related to project activities</t>
  </si>
  <si>
    <t>Procurement of any vehicles</t>
  </si>
  <si>
    <t xml:space="preserve">The administration costs reflect the costs for processes such as contract creation and processing, checking and posting invoices, personnel support and accounting, provision of information, communication and all other administrative costs and are allocated to the project in an overhead rate on a direct cost basis.
</t>
  </si>
  <si>
    <t xml:space="preserve">Please note that this is not a fixed amount. The amount to be refunded will be aligned to the actual direct eligible costs. In case the contract value is not fully spent the administration costs will be reduced accordingly. 
</t>
  </si>
  <si>
    <t>General remarks:</t>
  </si>
  <si>
    <t>Please note that all budget items will be subject to approval by the GIZ contracting department</t>
  </si>
  <si>
    <t>Instead of indicating any personal names please specify the respective roles/functions of stakeholders</t>
  </si>
  <si>
    <t>Postes budgétaires éligibles : coûts directs liés à l'activité</t>
  </si>
  <si>
    <t>Non admissible au financement de l'initiative BACKUP : Coûts de base (récurrents)</t>
  </si>
  <si>
    <t>Personnel permanent</t>
  </si>
  <si>
    <t>salaire</t>
  </si>
  <si>
    <t>Consultants/experts externes temporaires qui appuient ou complètent le personnel permanent</t>
  </si>
  <si>
    <t>compléments de salaire</t>
  </si>
  <si>
    <t>incitations</t>
  </si>
  <si>
    <t>indemnités/indemnités de difficulté</t>
  </si>
  <si>
    <t>2. Transport / Frais de voyage</t>
  </si>
  <si>
    <t>Location de véhicules liés aux activités du projet</t>
  </si>
  <si>
    <r>
      <t xml:space="preserve">Frais de taxi (seulement dans des cas exceptionnels </t>
    </r>
    <r>
      <rPr>
        <sz val="10"/>
        <color rgb="FFFF0000"/>
        <rFont val="Arial Cyr"/>
      </rPr>
      <t xml:space="preserve">et </t>
    </r>
    <r>
      <rPr>
        <sz val="10"/>
        <rFont val="Arial Cyr"/>
        <charset val="204"/>
      </rPr>
      <t>justifiés)</t>
    </r>
  </si>
  <si>
    <t>Coûts de carburant liés aux activités du projet (veuillez indiquer le nombre de kilomètres et de destinations)</t>
  </si>
  <si>
    <t>Dépenses de transport public liées aux activités du projet</t>
  </si>
  <si>
    <t>Achat de véhicules</t>
  </si>
  <si>
    <t xml:space="preserve">Veuillez noter qu'il ne s'agit pas d'un montant fixe. Le montant à rembourser sera aligné sur les coûts directs éligibles réels. Si la valeur du contrat n'est pas entièrement dépensée, les frais administratifs seront réduits en conséquence. </t>
  </si>
  <si>
    <t>Remarques générales :</t>
  </si>
  <si>
    <t>Veuillez noter que tous les postes budgétaires seront soumis à l'approbation du département contractuel de la GIZ.</t>
  </si>
  <si>
    <t>Au lieu d'indiquer des noms de personne, veuillez préciser les rôles/fonctions respectifs des parties prenantes.</t>
  </si>
  <si>
    <t>1. Activity budget: 
As a first step, please fill in the activity budget (01 budget activity) and submit it to BACKUP Initiative: 
     - Break down the activities listed in the work plan in all cost items related to their implementation. You will find examples in the sample budget
       file. Please make sure that the work plan and the budget correspond exactly, i.e. all activities mentioned in the work plan should also appear in the
       budget (even if no costs are planned) and the numbering should be the same. 
     - In case the activity is co-financed by you and/or other parties, please indicate the respective contributions and sources of funding.  </t>
  </si>
  <si>
    <t xml:space="preserve">1. Budget activité: 
Dans un premier temps, veuillez remplir le budget des activités et le soumettre à l'initiative BACKUP :
- Ventilez les activités énumérées dans le plan de travail dans tous les postes de coûts liés à leur mise en œuvre. Vous trouverez des exemples dans le fichier de budget. Veuillez-vous assurer que le plan de travail et le budget correspondent exactement, c'est-à-dire que toutes les activités mentionnées dans le plan de travail doivent également apparaître dans le budget (même si aucun coût n'est prévu) et que la numérotation doit être la même.
- Dans le cas où l'activité est cofinancée par vous et/ou d'autres parties, veuillez indiquer les contributions et les sources de financement respectives. </t>
  </si>
  <si>
    <r>
      <rPr>
        <b/>
        <u/>
        <sz val="10"/>
        <rFont val="Arial"/>
        <family val="2"/>
      </rPr>
      <t>2. Budget cost category:</t>
    </r>
    <r>
      <rPr>
        <sz val="10"/>
        <color rgb="FFF48221"/>
        <rFont val="Arial"/>
        <family val="2"/>
      </rPr>
      <t xml:space="preserve">
After feedback from BACKUP Initiative, you will in a </t>
    </r>
    <r>
      <rPr>
        <b/>
        <sz val="10"/>
        <color rgb="FFF48221"/>
        <rFont val="Arial"/>
        <family val="2"/>
      </rPr>
      <t>second step</t>
    </r>
    <r>
      <rPr>
        <sz val="10"/>
        <color rgb="FFF48221"/>
        <rFont val="Arial"/>
        <family val="2"/>
      </rPr>
      <t> be asked to present the </t>
    </r>
    <r>
      <rPr>
        <b/>
        <sz val="10"/>
        <rFont val="Arial"/>
        <family val="2"/>
      </rPr>
      <t xml:space="preserve">budget according to cost category </t>
    </r>
    <r>
      <rPr>
        <sz val="10"/>
        <rFont val="Arial"/>
        <family val="2"/>
      </rPr>
      <t>(02 budget cost
category).</t>
    </r>
    <r>
      <rPr>
        <sz val="10"/>
        <color theme="9" tint="-0.249977111117893"/>
        <rFont val="Arial"/>
        <family val="2"/>
      </rPr>
      <t> </t>
    </r>
    <r>
      <rPr>
        <u/>
        <sz val="10"/>
        <color theme="9" tint="-0.249977111117893"/>
        <rFont val="Arial"/>
        <family val="2"/>
      </rPr>
      <t xml:space="preserve">Under the same cost types cost lines with the same unit prices should be summarized. Please indicate in parentheses to which activities these costs belong (cf example in "01 budget activity" transport refunds). 
</t>
    </r>
    <r>
      <rPr>
        <b/>
        <sz val="10"/>
        <rFont val="Arial"/>
        <family val="2"/>
      </rPr>
      <t>Only this budget will be part of the contract</t>
    </r>
  </si>
  <si>
    <r>
      <rPr>
        <b/>
        <u/>
        <sz val="10"/>
        <rFont val="Arial"/>
        <family val="2"/>
      </rPr>
      <t>2. Budget par catégorie de coûts:</t>
    </r>
    <r>
      <rPr>
        <sz val="10"/>
        <color rgb="FFF48221"/>
        <rFont val="Arial"/>
        <family val="2"/>
      </rPr>
      <t xml:space="preserve">
Après le retour de l'initiative BACKUP, il vous sera demandé dans un deuxième temps de présenter le </t>
    </r>
    <r>
      <rPr>
        <b/>
        <sz val="10"/>
        <rFont val="Arial"/>
        <family val="2"/>
      </rPr>
      <t>budget par catégorie de coûts</t>
    </r>
    <r>
      <rPr>
        <sz val="10"/>
        <color rgb="FFF48221"/>
        <rFont val="Arial"/>
        <family val="2"/>
      </rPr>
      <t xml:space="preserve"> (feuille "02 budget - catégorie de coûts"). Sous les mêmes types de coûts, les lignes de coûts avec les mêmes prix unitaires doivent être résumées. Veuillez indiquer entre parenthèses à quelles activités ces coûts appartiennent (cf. exemple dans la feuille "01 budget activité" remboursements de transport). </t>
    </r>
    <r>
      <rPr>
        <b/>
        <sz val="10"/>
        <rFont val="Arial"/>
        <family val="2"/>
      </rPr>
      <t>Seul ce budget fera partie du contrat.</t>
    </r>
  </si>
  <si>
    <t>Notes générales sur la manipulation du formulaire :</t>
  </si>
  <si>
    <t>Transport remboursements pour les participants (activité 1,2,4)</t>
  </si>
  <si>
    <t>personnes</t>
  </si>
  <si>
    <t xml:space="preserve">jour </t>
  </si>
  <si>
    <t>Par exemple: 
Activité 1: 10 personnes/5 jours
Activité 2: 20 personnes/10 jours
Activité 4: 50 personnes/1 jour
= 300 personnes/1 jour</t>
  </si>
  <si>
    <t>7. Forwarding of funds</t>
  </si>
  <si>
    <t>7. Forwarding of funds (in case this is contractually agreed)</t>
  </si>
  <si>
    <t>Transfert de fonds (dans le cas où cela est convenu dans le contrat)</t>
  </si>
  <si>
    <t>You are entitled to set off budget lines against each other with up to 20%. Excluded from this are budget lines Forwarding of funds (7) and Administration costs (6)</t>
  </si>
  <si>
    <t>You are entitled to set off budget lines against each other with up to 20%. Excluded from this are budget lines Administration costs (6) and Forwarding of funds (7).</t>
  </si>
  <si>
    <t>Un dépassement de 20 % maximum des coûts des catégories est autorisé dans la mesure où il peut être compensé par des économies sur d’autres catégories de coûts. Ceci ne s'applique pas aux catégories de coûts "7. Transfert de fonds" et "6. Frais administratifs généraux".</t>
  </si>
  <si>
    <t>Un dépassement de 20 % maximum des coûts des catégories est autorisé dans la mesure où il peut être compensé par des économies sur d’autres catégories de coûts. Ceci ne s'applique pas aux catégories de coûts "6. Frais administratifs généraux" et "7. Transfert de fonds".</t>
  </si>
  <si>
    <t>7. Transfert de fonds (dans le cas où cela est convenu dans le contrat)</t>
  </si>
  <si>
    <r>
      <t xml:space="preserve">Les coûts administratifs reflètent les coûts des processus tels que la création et le traitement des contrats, la vérification et l'enregistrement des factures, le soutien du personnel et </t>
    </r>
    <r>
      <rPr>
        <sz val="10"/>
        <rFont val="Arial Cyr"/>
      </rPr>
      <t xml:space="preserve">de </t>
    </r>
    <r>
      <rPr>
        <sz val="10"/>
        <rFont val="Arial Cyr"/>
        <charset val="204"/>
      </rPr>
      <t>la comptabilité, la fourniture d'informations, la communication et tous les autres coûts administratifs et sont imputés au projet selon un taux de frais généraux sur la base des coûts directs.</t>
    </r>
  </si>
  <si>
    <t>Estimated Budget - Annex 1</t>
  </si>
  <si>
    <t>Information: In case of purchasing of goods and services from GIZ funds, the relevant 'procurement article' within the Agreement shall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</si>
</sst>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р_._-;\-* #,##0.00_р_._-;_-* &quot;-&quot;??_р_._-;_-@_-"/>
  </numFmts>
  <fonts count="29">
    <font>
      <sz val="10"/>
      <name val="Arial Cyr"/>
      <charset val="204"/>
    </font>
    <font>
      <sz val="10"/>
      <name val="Arial Cyr"/>
      <charset val="204"/>
    </font>
    <font>
      <sz val="10"/>
      <name val="Arial"/>
      <family val="2"/>
      <charset val="204"/>
    </font>
    <font>
      <sz val="10"/>
      <name val="Arial"/>
      <family val="2"/>
    </font>
    <font>
      <sz val="10"/>
      <name val="Arial Cyr"/>
    </font>
    <font>
      <b/>
      <sz val="14"/>
      <name val="Arial Cyr"/>
      <charset val="204"/>
    </font>
    <font>
      <i/>
      <sz val="11"/>
      <color theme="1"/>
      <name val="Arial"/>
      <family val="2"/>
    </font>
    <font>
      <b/>
      <i/>
      <sz val="11"/>
      <color theme="1"/>
      <name val="Arial"/>
      <family val="2"/>
    </font>
    <font>
      <b/>
      <sz val="12"/>
      <name val="Arial Cyr"/>
    </font>
    <font>
      <b/>
      <sz val="11"/>
      <name val="Arial Cyr"/>
    </font>
    <font>
      <b/>
      <sz val="14"/>
      <name val="Arial Cyr"/>
    </font>
    <font>
      <b/>
      <i/>
      <sz val="14"/>
      <color theme="1"/>
      <name val="Arial"/>
      <family val="2"/>
    </font>
    <font>
      <i/>
      <sz val="14"/>
      <color theme="1"/>
      <name val="Arial"/>
      <family val="2"/>
    </font>
    <font>
      <b/>
      <sz val="14"/>
      <color theme="1"/>
      <name val="Arial"/>
      <family val="2"/>
    </font>
    <font>
      <sz val="14"/>
      <name val="Arial Cyr"/>
      <charset val="204"/>
    </font>
    <font>
      <b/>
      <sz val="16"/>
      <color theme="1"/>
      <name val="Arial"/>
      <family val="2"/>
    </font>
    <font>
      <b/>
      <sz val="10"/>
      <name val="Arial Cyr"/>
    </font>
    <font>
      <b/>
      <sz val="12"/>
      <name val="Arial Cyr"/>
      <charset val="204"/>
    </font>
    <font>
      <sz val="10"/>
      <color rgb="FFFF0000"/>
      <name val="Arial Cyr"/>
    </font>
    <font>
      <b/>
      <i/>
      <sz val="14"/>
      <color rgb="FFFF0000"/>
      <name val="Arial"/>
      <family val="2"/>
    </font>
    <font>
      <sz val="10"/>
      <color rgb="FFF48221"/>
      <name val="Arial"/>
      <family val="2"/>
    </font>
    <font>
      <b/>
      <sz val="10"/>
      <color rgb="FFF48221"/>
      <name val="Arial"/>
      <family val="2"/>
    </font>
    <font>
      <u/>
      <sz val="10"/>
      <color rgb="FFF48221"/>
      <name val="Arial"/>
      <family val="2"/>
    </font>
    <font>
      <b/>
      <sz val="10"/>
      <name val="Arial"/>
      <family val="2"/>
    </font>
    <font>
      <b/>
      <u/>
      <sz val="10"/>
      <name val="Arial"/>
      <family val="2"/>
    </font>
    <font>
      <sz val="10"/>
      <color theme="9" tint="-0.249977111117893"/>
      <name val="Arial"/>
      <family val="2"/>
    </font>
    <font>
      <u/>
      <sz val="10"/>
      <color theme="9" tint="-0.249977111117893"/>
      <name val="Arial"/>
      <family val="2"/>
    </font>
    <font>
      <b/>
      <sz val="12"/>
      <name val="Arial"/>
      <family val="2"/>
    </font>
    <font>
      <b/>
      <sz val="16"/>
      <name val="Arial Cyr"/>
    </font>
  </fonts>
  <fills count="11">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s>
  <borders count="5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62">
    <xf numFmtId="0" fontId="0" fillId="0" borderId="0" xfId="0"/>
    <xf numFmtId="0" fontId="4" fillId="0" borderId="9" xfId="0" applyFont="1" applyBorder="1" applyAlignment="1">
      <alignment horizontal="right" vertical="top"/>
    </xf>
    <xf numFmtId="0" fontId="7" fillId="2" borderId="7" xfId="0" applyFont="1" applyFill="1" applyBorder="1" applyAlignment="1"/>
    <xf numFmtId="0" fontId="5" fillId="0" borderId="7" xfId="0" applyFont="1" applyBorder="1" applyAlignment="1">
      <alignment horizontal="center" vertical="center"/>
    </xf>
    <xf numFmtId="0" fontId="3" fillId="0" borderId="2" xfId="0" applyFont="1" applyBorder="1" applyAlignment="1" applyProtection="1">
      <alignment horizontal="right" wrapText="1"/>
      <protection locked="0"/>
    </xf>
    <xf numFmtId="0" fontId="6" fillId="2" borderId="3" xfId="0" applyFont="1" applyFill="1" applyBorder="1" applyAlignment="1">
      <alignment horizontal="center"/>
    </xf>
    <xf numFmtId="0" fontId="6" fillId="2" borderId="18" xfId="0" applyFont="1" applyFill="1" applyBorder="1" applyAlignment="1">
      <alignment horizontal="center"/>
    </xf>
    <xf numFmtId="0" fontId="4" fillId="0" borderId="19"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xf numFmtId="0" fontId="4" fillId="0" borderId="17" xfId="0" applyFont="1" applyBorder="1" applyAlignment="1" applyProtection="1">
      <alignment horizontal="center" vertical="top"/>
      <protection locked="0"/>
    </xf>
    <xf numFmtId="0" fontId="4" fillId="0" borderId="9" xfId="0" applyFont="1" applyBorder="1" applyAlignment="1">
      <alignment horizontal="center" vertical="top"/>
    </xf>
    <xf numFmtId="9" fontId="3" fillId="0" borderId="19" xfId="2" applyNumberFormat="1" applyFont="1" applyFill="1" applyBorder="1" applyAlignment="1" applyProtection="1">
      <alignment horizontal="center"/>
      <protection locked="0"/>
    </xf>
    <xf numFmtId="0" fontId="4" fillId="0" borderId="4" xfId="0" applyFont="1" applyBorder="1" applyAlignment="1">
      <alignment horizontal="center"/>
    </xf>
    <xf numFmtId="0" fontId="3" fillId="0" borderId="1" xfId="0" applyFont="1" applyBorder="1" applyAlignment="1">
      <alignment horizontal="center"/>
    </xf>
    <xf numFmtId="165" fontId="4" fillId="0" borderId="19" xfId="1" applyNumberFormat="1" applyFont="1" applyBorder="1" applyAlignment="1">
      <alignment horizontal="center"/>
    </xf>
    <xf numFmtId="0" fontId="2" fillId="0" borderId="19" xfId="0" applyFont="1" applyBorder="1" applyAlignment="1" applyProtection="1">
      <alignment horizontal="center"/>
      <protection locked="0"/>
    </xf>
    <xf numFmtId="164" fontId="5" fillId="0" borderId="16"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0" fontId="8" fillId="0" borderId="0" xfId="0" applyFont="1"/>
    <xf numFmtId="0" fontId="10" fillId="0" borderId="20" xfId="0" applyFont="1" applyBorder="1" applyAlignment="1">
      <alignment horizontal="center" vertical="center" wrapText="1"/>
    </xf>
    <xf numFmtId="165" fontId="4" fillId="0" borderId="12" xfId="1" applyNumberFormat="1" applyFont="1" applyBorder="1" applyAlignment="1">
      <alignment horizontal="center"/>
    </xf>
    <xf numFmtId="165" fontId="4" fillId="0" borderId="8" xfId="1" applyNumberFormat="1" applyFont="1" applyBorder="1" applyAlignment="1">
      <alignment horizontal="right"/>
    </xf>
    <xf numFmtId="165" fontId="6" fillId="2" borderId="3" xfId="1" applyNumberFormat="1" applyFont="1" applyFill="1" applyBorder="1" applyAlignment="1">
      <alignment horizontal="center"/>
    </xf>
    <xf numFmtId="165" fontId="7" fillId="2" borderId="7" xfId="1" applyNumberFormat="1" applyFont="1" applyFill="1" applyBorder="1" applyAlignment="1"/>
    <xf numFmtId="165" fontId="3" fillId="0" borderId="13" xfId="1" applyNumberFormat="1" applyFont="1" applyBorder="1" applyAlignment="1">
      <alignment horizontal="center"/>
    </xf>
    <xf numFmtId="165" fontId="3" fillId="0" borderId="9" xfId="1" applyNumberFormat="1" applyFont="1" applyBorder="1" applyAlignment="1">
      <alignment horizontal="right"/>
    </xf>
    <xf numFmtId="165" fontId="6" fillId="2" borderId="18" xfId="1" applyNumberFormat="1" applyFont="1" applyFill="1" applyBorder="1" applyAlignment="1">
      <alignment horizontal="center"/>
    </xf>
    <xf numFmtId="165" fontId="4" fillId="0" borderId="19" xfId="1" applyNumberFormat="1" applyFont="1" applyBorder="1" applyAlignment="1">
      <alignment horizontal="right"/>
    </xf>
    <xf numFmtId="165" fontId="4" fillId="0" borderId="17" xfId="1" applyNumberFormat="1" applyFont="1" applyBorder="1" applyAlignment="1">
      <alignment horizontal="center"/>
    </xf>
    <xf numFmtId="165" fontId="4" fillId="0" borderId="17" xfId="1" applyNumberFormat="1" applyFont="1" applyBorder="1" applyAlignment="1">
      <alignment horizontal="right"/>
    </xf>
    <xf numFmtId="165" fontId="4" fillId="0" borderId="19" xfId="1" applyNumberFormat="1" applyFont="1" applyBorder="1" applyAlignment="1" applyProtection="1">
      <alignment horizontal="center" vertical="top"/>
      <protection locked="0"/>
    </xf>
    <xf numFmtId="165" fontId="4" fillId="0" borderId="9" xfId="1" applyNumberFormat="1" applyFont="1" applyBorder="1" applyAlignment="1" applyProtection="1">
      <alignment horizontal="center" vertical="top"/>
      <protection locked="0"/>
    </xf>
    <xf numFmtId="165" fontId="4" fillId="0" borderId="9" xfId="1" applyNumberFormat="1" applyFont="1" applyBorder="1" applyAlignment="1" applyProtection="1">
      <alignment horizontal="right" vertical="top"/>
      <protection locked="0"/>
    </xf>
    <xf numFmtId="165" fontId="4" fillId="0" borderId="17" xfId="1" applyNumberFormat="1" applyFont="1" applyBorder="1" applyAlignment="1" applyProtection="1">
      <alignment horizontal="center" vertical="top"/>
      <protection locked="0"/>
    </xf>
    <xf numFmtId="165" fontId="4" fillId="0" borderId="17" xfId="1" applyNumberFormat="1" applyFont="1" applyBorder="1" applyAlignment="1" applyProtection="1">
      <alignment horizontal="right" vertical="top"/>
      <protection locked="0"/>
    </xf>
    <xf numFmtId="165" fontId="4" fillId="0" borderId="21" xfId="1" applyNumberFormat="1" applyFont="1" applyBorder="1" applyAlignment="1" applyProtection="1">
      <alignment horizontal="right" vertical="top"/>
      <protection locked="0"/>
    </xf>
    <xf numFmtId="165" fontId="4" fillId="0" borderId="9" xfId="1" applyNumberFormat="1" applyFont="1" applyBorder="1" applyAlignment="1">
      <alignment horizontal="center" vertical="top"/>
    </xf>
    <xf numFmtId="165" fontId="4" fillId="0" borderId="9" xfId="1" applyNumberFormat="1" applyFont="1" applyBorder="1" applyAlignment="1">
      <alignment horizontal="right" vertical="top"/>
    </xf>
    <xf numFmtId="165" fontId="4" fillId="0" borderId="8" xfId="1" applyNumberFormat="1" applyFont="1" applyBorder="1" applyAlignment="1" applyProtection="1">
      <alignment horizontal="right" vertical="top"/>
      <protection locked="0"/>
    </xf>
    <xf numFmtId="165" fontId="2" fillId="0" borderId="19" xfId="1" applyNumberFormat="1" applyFont="1" applyBorder="1" applyAlignment="1" applyProtection="1">
      <alignment horizontal="center"/>
      <protection locked="0"/>
    </xf>
    <xf numFmtId="165" fontId="2" fillId="0" borderId="19" xfId="1" applyNumberFormat="1" applyFont="1" applyBorder="1" applyAlignment="1">
      <alignment horizontal="right"/>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1" fontId="4" fillId="0" borderId="5" xfId="2" applyNumberFormat="1" applyFont="1" applyBorder="1" applyAlignment="1">
      <alignment horizontal="center"/>
    </xf>
    <xf numFmtId="1" fontId="3" fillId="0" borderId="6" xfId="2" applyNumberFormat="1" applyFont="1" applyBorder="1" applyAlignment="1">
      <alignment horizontal="center"/>
    </xf>
    <xf numFmtId="0" fontId="4" fillId="0" borderId="10" xfId="0" applyFont="1" applyBorder="1" applyAlignment="1" applyProtection="1">
      <alignment horizontal="center" vertical="top"/>
      <protection locked="0"/>
    </xf>
    <xf numFmtId="165" fontId="4" fillId="0" borderId="10" xfId="1" applyNumberFormat="1" applyFont="1" applyBorder="1" applyAlignment="1" applyProtection="1">
      <alignment horizontal="center" vertical="top"/>
      <protection locked="0"/>
    </xf>
    <xf numFmtId="0" fontId="7" fillId="2" borderId="7" xfId="0" applyFont="1" applyFill="1" applyBorder="1" applyAlignment="1">
      <alignment wrapText="1"/>
    </xf>
    <xf numFmtId="0" fontId="0" fillId="0" borderId="0" xfId="0" applyBorder="1"/>
    <xf numFmtId="0" fontId="14" fillId="0" borderId="0" xfId="0" applyFont="1"/>
    <xf numFmtId="0" fontId="8" fillId="4" borderId="0" xfId="0" applyFont="1" applyFill="1"/>
    <xf numFmtId="165" fontId="4" fillId="3" borderId="9" xfId="1" applyNumberFormat="1" applyFont="1" applyFill="1" applyBorder="1" applyAlignment="1">
      <alignment horizontal="right" vertical="top"/>
    </xf>
    <xf numFmtId="0" fontId="11" fillId="4" borderId="23" xfId="0" applyFont="1" applyFill="1" applyBorder="1" applyAlignment="1"/>
    <xf numFmtId="0" fontId="12" fillId="4" borderId="3" xfId="0" applyFont="1" applyFill="1" applyBorder="1" applyAlignment="1"/>
    <xf numFmtId="165" fontId="12" fillId="4" borderId="24" xfId="1" applyNumberFormat="1" applyFont="1" applyFill="1" applyBorder="1" applyAlignment="1"/>
    <xf numFmtId="165" fontId="13" fillId="4" borderId="7" xfId="1" applyNumberFormat="1" applyFont="1" applyFill="1" applyBorder="1" applyAlignment="1">
      <alignment horizontal="right"/>
    </xf>
    <xf numFmtId="0" fontId="15" fillId="0" borderId="0" xfId="0" applyFont="1" applyAlignment="1">
      <alignment vertical="center"/>
    </xf>
    <xf numFmtId="0" fontId="4" fillId="0" borderId="9" xfId="0" applyFont="1" applyBorder="1" applyAlignment="1">
      <alignment horizontal="left"/>
    </xf>
    <xf numFmtId="0" fontId="4" fillId="0" borderId="19" xfId="0" applyFont="1" applyBorder="1" applyAlignment="1">
      <alignment horizontal="left" vertical="top"/>
    </xf>
    <xf numFmtId="0" fontId="4" fillId="0" borderId="9" xfId="0" applyFont="1" applyBorder="1" applyAlignment="1">
      <alignment horizontal="left" vertical="top"/>
    </xf>
    <xf numFmtId="0" fontId="4" fillId="0" borderId="8" xfId="0" applyFont="1" applyBorder="1" applyAlignment="1">
      <alignment horizontal="left" vertical="top"/>
    </xf>
    <xf numFmtId="0" fontId="4" fillId="0" borderId="8" xfId="0" applyFont="1" applyBorder="1" applyAlignment="1" applyProtection="1">
      <alignment horizontal="center" vertical="top"/>
      <protection locked="0"/>
    </xf>
    <xf numFmtId="165" fontId="4" fillId="0" borderId="8" xfId="1" applyNumberFormat="1" applyFont="1" applyBorder="1" applyAlignment="1" applyProtection="1">
      <alignment horizontal="center" vertical="top"/>
      <protection locked="0"/>
    </xf>
    <xf numFmtId="0" fontId="4" fillId="0" borderId="8" xfId="0" applyFont="1" applyBorder="1" applyAlignment="1">
      <alignment horizontal="left"/>
    </xf>
    <xf numFmtId="0" fontId="3" fillId="0" borderId="9" xfId="0" applyFont="1" applyBorder="1" applyAlignment="1">
      <alignment horizontal="left"/>
    </xf>
    <xf numFmtId="0" fontId="4" fillId="0" borderId="17" xfId="0" applyFont="1" applyBorder="1" applyAlignment="1">
      <alignment horizontal="left" vertical="top"/>
    </xf>
    <xf numFmtId="0" fontId="16" fillId="0" borderId="0" xfId="0" applyFont="1"/>
    <xf numFmtId="0" fontId="4" fillId="0" borderId="25" xfId="0" applyFont="1" applyBorder="1" applyAlignment="1">
      <alignment horizontal="left" vertical="top"/>
    </xf>
    <xf numFmtId="0" fontId="4" fillId="0" borderId="22" xfId="0" applyFont="1" applyBorder="1" applyAlignment="1" applyProtection="1">
      <alignment horizontal="center" vertical="top"/>
      <protection locked="0"/>
    </xf>
    <xf numFmtId="165" fontId="4" fillId="0" borderId="26" xfId="1" applyNumberFormat="1" applyFont="1" applyBorder="1" applyAlignment="1" applyProtection="1">
      <alignment horizontal="center" vertical="top"/>
      <protection locked="0"/>
    </xf>
    <xf numFmtId="165" fontId="7" fillId="2" borderId="21" xfId="1" applyNumberFormat="1" applyFont="1" applyFill="1" applyBorder="1" applyAlignment="1"/>
    <xf numFmtId="0" fontId="0" fillId="4" borderId="0" xfId="0" applyFill="1"/>
    <xf numFmtId="0" fontId="16" fillId="6" borderId="0" xfId="0" applyFont="1" applyFill="1" applyAlignment="1">
      <alignment wrapText="1"/>
    </xf>
    <xf numFmtId="0" fontId="16" fillId="0" borderId="27" xfId="0" applyFont="1" applyBorder="1"/>
    <xf numFmtId="0" fontId="0" fillId="0" borderId="28" xfId="0" applyBorder="1"/>
    <xf numFmtId="0" fontId="0" fillId="0" borderId="29" xfId="0" applyBorder="1"/>
    <xf numFmtId="0" fontId="0" fillId="0" borderId="28" xfId="0" applyBorder="1" applyAlignment="1">
      <alignment wrapText="1"/>
    </xf>
    <xf numFmtId="0" fontId="0" fillId="0" borderId="28" xfId="0" applyBorder="1" applyAlignment="1">
      <alignment vertical="top"/>
    </xf>
    <xf numFmtId="0" fontId="16" fillId="0" borderId="30" xfId="0" applyFont="1" applyBorder="1"/>
    <xf numFmtId="0" fontId="16" fillId="0" borderId="31" xfId="0" applyFont="1" applyBorder="1"/>
    <xf numFmtId="0" fontId="0" fillId="0" borderId="32" xfId="0" applyBorder="1" applyAlignment="1">
      <alignment wrapText="1"/>
    </xf>
    <xf numFmtId="0" fontId="0" fillId="0" borderId="33" xfId="0" applyBorder="1"/>
    <xf numFmtId="0" fontId="11" fillId="7" borderId="7" xfId="0" applyFont="1" applyFill="1" applyBorder="1" applyAlignment="1">
      <alignment horizontal="center" vertical="center"/>
    </xf>
    <xf numFmtId="0" fontId="4" fillId="0" borderId="7" xfId="0" applyFont="1" applyBorder="1" applyAlignment="1" applyProtection="1">
      <alignment horizontal="center" vertical="top"/>
      <protection locked="0"/>
    </xf>
    <xf numFmtId="0" fontId="4" fillId="0" borderId="7" xfId="0" applyFont="1" applyBorder="1" applyAlignment="1">
      <alignment horizontal="center" vertical="top"/>
    </xf>
    <xf numFmtId="0" fontId="16" fillId="0" borderId="27" xfId="0" quotePrefix="1" applyFont="1" applyBorder="1"/>
    <xf numFmtId="0" fontId="16" fillId="0" borderId="28" xfId="0" applyFont="1" applyBorder="1"/>
    <xf numFmtId="0" fontId="17" fillId="0" borderId="15" xfId="0" applyFont="1" applyBorder="1" applyAlignment="1">
      <alignment horizontal="center" vertical="top" wrapText="1"/>
    </xf>
    <xf numFmtId="0" fontId="17" fillId="0" borderId="15" xfId="0" applyFont="1" applyBorder="1" applyAlignment="1">
      <alignment horizontal="center" vertical="center" wrapText="1"/>
    </xf>
    <xf numFmtId="0" fontId="4" fillId="0" borderId="11" xfId="0" applyFont="1" applyFill="1" applyBorder="1" applyAlignment="1">
      <alignment horizontal="left" vertical="top"/>
    </xf>
    <xf numFmtId="0" fontId="4" fillId="0" borderId="0" xfId="0" applyFont="1" applyBorder="1" applyAlignment="1">
      <alignment horizontal="center" vertical="top"/>
    </xf>
    <xf numFmtId="0" fontId="4" fillId="0" borderId="11" xfId="0" applyFont="1" applyBorder="1" applyAlignment="1">
      <alignment horizontal="left" vertical="top"/>
    </xf>
    <xf numFmtId="0" fontId="4" fillId="5" borderId="4" xfId="0" applyFont="1" applyFill="1" applyBorder="1" applyAlignment="1">
      <alignment horizontal="center"/>
    </xf>
    <xf numFmtId="165" fontId="4" fillId="5" borderId="12" xfId="1" applyNumberFormat="1" applyFont="1" applyFill="1" applyBorder="1" applyAlignment="1">
      <alignment horizontal="center"/>
    </xf>
    <xf numFmtId="0" fontId="0" fillId="5" borderId="0" xfId="0" applyFill="1"/>
    <xf numFmtId="0" fontId="4" fillId="0" borderId="10" xfId="0" applyFont="1" applyBorder="1" applyAlignment="1">
      <alignment horizontal="center"/>
    </xf>
    <xf numFmtId="165" fontId="4" fillId="0" borderId="10" xfId="1" applyNumberFormat="1" applyFont="1" applyBorder="1" applyAlignment="1">
      <alignment horizontal="center"/>
    </xf>
    <xf numFmtId="0" fontId="4" fillId="0" borderId="8" xfId="0" applyFont="1" applyBorder="1" applyAlignment="1">
      <alignment horizontal="center"/>
    </xf>
    <xf numFmtId="165" fontId="4" fillId="0" borderId="8" xfId="1" applyNumberFormat="1" applyFont="1" applyBorder="1" applyAlignment="1">
      <alignment horizontal="center"/>
    </xf>
    <xf numFmtId="0" fontId="4" fillId="0" borderId="9" xfId="0" applyFont="1" applyBorder="1" applyAlignment="1">
      <alignment horizontal="center"/>
    </xf>
    <xf numFmtId="165" fontId="4" fillId="0" borderId="9" xfId="1" applyNumberFormat="1" applyFont="1" applyBorder="1" applyAlignment="1">
      <alignment horizontal="center"/>
    </xf>
    <xf numFmtId="165" fontId="4" fillId="0" borderId="9" xfId="1" applyNumberFormat="1" applyFont="1" applyBorder="1" applyAlignment="1">
      <alignment horizontal="right"/>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6" fillId="0" borderId="0" xfId="0" applyFont="1" applyFill="1" applyBorder="1" applyAlignment="1">
      <alignment horizontal="center"/>
    </xf>
    <xf numFmtId="0" fontId="6" fillId="0" borderId="20" xfId="0" applyFont="1" applyFill="1" applyBorder="1" applyAlignment="1">
      <alignment horizontal="center"/>
    </xf>
    <xf numFmtId="0" fontId="4" fillId="0" borderId="21" xfId="0" applyFont="1" applyBorder="1" applyAlignment="1">
      <alignment horizontal="center" vertical="top"/>
    </xf>
    <xf numFmtId="0" fontId="4" fillId="0" borderId="35" xfId="0" applyFont="1" applyBorder="1" applyAlignment="1">
      <alignment horizontal="center" vertical="top"/>
    </xf>
    <xf numFmtId="165" fontId="6" fillId="0" borderId="20" xfId="1" applyNumberFormat="1" applyFont="1" applyFill="1" applyBorder="1" applyAlignment="1">
      <alignment horizontal="center"/>
    </xf>
    <xf numFmtId="165" fontId="4" fillId="0" borderId="21" xfId="1" applyNumberFormat="1" applyFont="1" applyBorder="1" applyAlignment="1">
      <alignment horizontal="center" vertical="top"/>
    </xf>
    <xf numFmtId="165" fontId="4" fillId="0" borderId="5" xfId="1" applyNumberFormat="1" applyFont="1" applyBorder="1" applyAlignment="1" applyProtection="1">
      <alignment horizontal="right" vertical="top"/>
      <protection locked="0"/>
    </xf>
    <xf numFmtId="165" fontId="4" fillId="0" borderId="6" xfId="1" applyNumberFormat="1" applyFont="1" applyBorder="1" applyAlignment="1" applyProtection="1">
      <alignment horizontal="right" vertical="top"/>
      <protection locked="0"/>
    </xf>
    <xf numFmtId="165" fontId="4" fillId="0" borderId="39" xfId="1" applyNumberFormat="1" applyFont="1" applyBorder="1" applyAlignment="1" applyProtection="1">
      <alignment horizontal="right" vertical="top"/>
      <protection locked="0"/>
    </xf>
    <xf numFmtId="165" fontId="4" fillId="0" borderId="6" xfId="1" applyNumberFormat="1" applyFont="1" applyBorder="1" applyAlignment="1">
      <alignment horizontal="right"/>
    </xf>
    <xf numFmtId="165" fontId="4" fillId="0" borderId="39" xfId="1" applyNumberFormat="1" applyFont="1" applyBorder="1" applyAlignment="1">
      <alignment horizontal="right"/>
    </xf>
    <xf numFmtId="165" fontId="4" fillId="0" borderId="5" xfId="1" applyNumberFormat="1" applyFont="1" applyBorder="1" applyAlignment="1">
      <alignment horizontal="right"/>
    </xf>
    <xf numFmtId="0" fontId="4" fillId="0" borderId="12" xfId="0" applyFont="1" applyBorder="1" applyAlignment="1">
      <alignment horizontal="left"/>
    </xf>
    <xf numFmtId="0" fontId="3" fillId="0" borderId="13" xfId="0" applyFont="1" applyBorder="1" applyAlignment="1">
      <alignment horizontal="left"/>
    </xf>
    <xf numFmtId="1" fontId="4" fillId="5" borderId="19" xfId="2" applyNumberFormat="1" applyFont="1" applyFill="1" applyBorder="1" applyAlignment="1">
      <alignment horizontal="center"/>
    </xf>
    <xf numFmtId="1" fontId="4" fillId="0" borderId="8" xfId="2" applyNumberFormat="1" applyFont="1" applyBorder="1" applyAlignment="1">
      <alignment horizontal="center"/>
    </xf>
    <xf numFmtId="1" fontId="3" fillId="0" borderId="17" xfId="2" applyNumberFormat="1" applyFont="1" applyBorder="1" applyAlignment="1">
      <alignment horizontal="center"/>
    </xf>
    <xf numFmtId="0" fontId="5" fillId="3"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165" fontId="4" fillId="0" borderId="40" xfId="1" applyNumberFormat="1" applyFont="1" applyBorder="1" applyAlignment="1">
      <alignment horizontal="center"/>
    </xf>
    <xf numFmtId="165" fontId="7" fillId="2" borderId="20" xfId="1" applyNumberFormat="1" applyFont="1" applyFill="1" applyBorder="1" applyAlignment="1"/>
    <xf numFmtId="0" fontId="4" fillId="0" borderId="13" xfId="0" applyFont="1" applyBorder="1" applyAlignment="1">
      <alignment horizontal="left"/>
    </xf>
    <xf numFmtId="0" fontId="6" fillId="2" borderId="23" xfId="0" applyFont="1" applyFill="1" applyBorder="1" applyAlignment="1">
      <alignment horizontal="center"/>
    </xf>
    <xf numFmtId="165" fontId="6" fillId="2" borderId="24" xfId="1" applyNumberFormat="1" applyFont="1" applyFill="1" applyBorder="1" applyAlignment="1">
      <alignment horizontal="center"/>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43" xfId="0" applyFont="1" applyBorder="1" applyAlignment="1">
      <alignment horizontal="left" vertical="top"/>
    </xf>
    <xf numFmtId="0" fontId="4" fillId="0" borderId="30" xfId="0" applyFont="1" applyBorder="1" applyAlignment="1" applyProtection="1">
      <alignment horizontal="center" vertical="top"/>
      <protection locked="0"/>
    </xf>
    <xf numFmtId="0" fontId="4" fillId="0" borderId="41" xfId="0" applyFont="1" applyBorder="1" applyAlignment="1">
      <alignment horizontal="left" vertical="top"/>
    </xf>
    <xf numFmtId="0" fontId="4" fillId="0" borderId="30" xfId="0" applyFont="1" applyBorder="1" applyAlignment="1">
      <alignment horizontal="center" vertical="top"/>
    </xf>
    <xf numFmtId="0" fontId="4" fillId="0" borderId="1" xfId="0" applyFont="1" applyBorder="1" applyAlignment="1">
      <alignment horizontal="center" vertical="top"/>
    </xf>
    <xf numFmtId="165" fontId="4" fillId="0" borderId="48" xfId="1" applyNumberFormat="1" applyFont="1" applyBorder="1" applyAlignment="1">
      <alignment horizontal="center" vertical="top"/>
    </xf>
    <xf numFmtId="0" fontId="4" fillId="0" borderId="49" xfId="0" applyFont="1" applyBorder="1" applyAlignment="1">
      <alignment horizontal="center" vertical="top"/>
    </xf>
    <xf numFmtId="0" fontId="4" fillId="0" borderId="50" xfId="0" applyFont="1" applyBorder="1" applyAlignment="1">
      <alignment horizontal="center" vertical="top"/>
    </xf>
    <xf numFmtId="165" fontId="4" fillId="0" borderId="51" xfId="1" applyNumberFormat="1" applyFont="1" applyBorder="1" applyAlignment="1">
      <alignment horizontal="center" vertical="top"/>
    </xf>
    <xf numFmtId="0" fontId="4" fillId="0" borderId="45" xfId="0" applyFont="1" applyBorder="1" applyAlignment="1" applyProtection="1">
      <alignment horizontal="center" vertical="top"/>
      <protection locked="0"/>
    </xf>
    <xf numFmtId="0" fontId="4" fillId="0" borderId="46" xfId="0" applyFont="1" applyBorder="1" applyAlignment="1" applyProtection="1">
      <alignment horizontal="center" vertical="top"/>
      <protection locked="0"/>
    </xf>
    <xf numFmtId="165" fontId="4" fillId="0" borderId="47" xfId="1" applyNumberFormat="1"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165" fontId="4" fillId="0" borderId="48" xfId="1" applyNumberFormat="1" applyFont="1" applyBorder="1" applyAlignment="1" applyProtection="1">
      <alignment horizontal="center" vertical="top"/>
      <protection locked="0"/>
    </xf>
    <xf numFmtId="0" fontId="4" fillId="0" borderId="49" xfId="0" applyFont="1" applyBorder="1" applyAlignment="1" applyProtection="1">
      <alignment horizontal="center" vertical="top"/>
      <protection locked="0"/>
    </xf>
    <xf numFmtId="0" fontId="4" fillId="0" borderId="50" xfId="0" applyFont="1" applyBorder="1" applyAlignment="1" applyProtection="1">
      <alignment horizontal="center" vertical="top"/>
      <protection locked="0"/>
    </xf>
    <xf numFmtId="165" fontId="4" fillId="0" borderId="51" xfId="1" applyNumberFormat="1" applyFont="1" applyBorder="1" applyAlignment="1" applyProtection="1">
      <alignment horizontal="center" vertical="top"/>
      <protection locked="0"/>
    </xf>
    <xf numFmtId="0" fontId="4" fillId="0" borderId="41" xfId="0" applyFont="1" applyFill="1" applyBorder="1" applyAlignment="1">
      <alignment horizontal="left" vertical="top"/>
    </xf>
    <xf numFmtId="165" fontId="4" fillId="0" borderId="52" xfId="1" applyNumberFormat="1" applyFont="1" applyBorder="1" applyAlignment="1" applyProtection="1">
      <alignment horizontal="right" vertical="top"/>
      <protection locked="0"/>
    </xf>
    <xf numFmtId="165" fontId="4" fillId="0" borderId="53" xfId="1" applyNumberFormat="1" applyFont="1" applyBorder="1" applyAlignment="1">
      <alignment horizontal="right" vertical="top"/>
    </xf>
    <xf numFmtId="165" fontId="4" fillId="0" borderId="54" xfId="1" applyNumberFormat="1" applyFont="1" applyBorder="1" applyAlignment="1" applyProtection="1">
      <alignment horizontal="right" vertical="top"/>
      <protection locked="0"/>
    </xf>
    <xf numFmtId="0" fontId="12" fillId="4" borderId="22" xfId="0" applyFont="1" applyFill="1" applyBorder="1" applyAlignment="1"/>
    <xf numFmtId="165" fontId="12" fillId="4" borderId="26" xfId="1" applyNumberFormat="1" applyFont="1" applyFill="1" applyBorder="1" applyAlignment="1"/>
    <xf numFmtId="165" fontId="4" fillId="0" borderId="10" xfId="1" applyNumberFormat="1" applyFont="1" applyBorder="1" applyAlignment="1">
      <alignment horizontal="right"/>
    </xf>
    <xf numFmtId="165" fontId="4" fillId="0" borderId="10" xfId="1" applyNumberFormat="1" applyFont="1" applyBorder="1" applyAlignment="1" applyProtection="1">
      <alignment horizontal="right" vertical="top"/>
      <protection locked="0"/>
    </xf>
    <xf numFmtId="0" fontId="6" fillId="0" borderId="45" xfId="0" applyFont="1" applyFill="1" applyBorder="1" applyAlignment="1">
      <alignment horizontal="center"/>
    </xf>
    <xf numFmtId="0" fontId="6" fillId="0" borderId="46" xfId="0" applyFont="1" applyFill="1" applyBorder="1" applyAlignment="1">
      <alignment horizontal="center"/>
    </xf>
    <xf numFmtId="165" fontId="6" fillId="0" borderId="47" xfId="1" applyNumberFormat="1" applyFont="1" applyFill="1" applyBorder="1" applyAlignment="1">
      <alignment horizontal="center"/>
    </xf>
    <xf numFmtId="0" fontId="4" fillId="8" borderId="12" xfId="0" applyFont="1" applyFill="1" applyBorder="1" applyAlignment="1">
      <alignment horizontal="left" vertical="top"/>
    </xf>
    <xf numFmtId="0" fontId="4" fillId="0" borderId="12" xfId="0" applyFont="1" applyBorder="1" applyAlignment="1">
      <alignment horizontal="left" vertical="top" wrapText="1"/>
    </xf>
    <xf numFmtId="0" fontId="4" fillId="0" borderId="37" xfId="0" applyFont="1" applyBorder="1" applyAlignment="1" applyProtection="1">
      <alignment horizontal="center" vertical="top"/>
      <protection locked="0"/>
    </xf>
    <xf numFmtId="0" fontId="4" fillId="0" borderId="35" xfId="0" applyFont="1" applyBorder="1" applyAlignment="1" applyProtection="1">
      <alignment horizontal="center" vertical="top"/>
      <protection locked="0"/>
    </xf>
    <xf numFmtId="0" fontId="4" fillId="0" borderId="38" xfId="0" applyFont="1" applyBorder="1" applyAlignment="1" applyProtection="1">
      <alignment horizontal="center" vertical="top"/>
      <protection locked="0"/>
    </xf>
    <xf numFmtId="165" fontId="4" fillId="0" borderId="8" xfId="1" applyNumberFormat="1" applyFont="1" applyBorder="1" applyAlignment="1">
      <alignment horizontal="right" vertical="top"/>
    </xf>
    <xf numFmtId="165" fontId="4" fillId="0" borderId="7" xfId="1" applyNumberFormat="1" applyFont="1" applyBorder="1" applyAlignment="1">
      <alignment horizontal="right" vertical="top"/>
    </xf>
    <xf numFmtId="0" fontId="4" fillId="0" borderId="41" xfId="0" applyFont="1" applyBorder="1" applyAlignment="1">
      <alignment horizontal="left" vertical="top" wrapText="1"/>
    </xf>
    <xf numFmtId="165" fontId="4" fillId="0" borderId="55" xfId="1" applyNumberFormat="1" applyFont="1" applyBorder="1" applyAlignment="1">
      <alignment horizontal="right" vertical="top"/>
    </xf>
    <xf numFmtId="0" fontId="4" fillId="0" borderId="10" xfId="0" applyFont="1" applyBorder="1" applyAlignment="1">
      <alignment horizontal="center" vertical="top"/>
    </xf>
    <xf numFmtId="0" fontId="4" fillId="0" borderId="38" xfId="0" applyFont="1" applyBorder="1" applyAlignment="1">
      <alignment horizontal="center" vertical="top"/>
    </xf>
    <xf numFmtId="165" fontId="4" fillId="0" borderId="10" xfId="1" applyNumberFormat="1" applyFont="1" applyBorder="1" applyAlignment="1">
      <alignment horizontal="center" vertical="top"/>
    </xf>
    <xf numFmtId="0" fontId="4" fillId="0" borderId="8" xfId="0" applyFont="1" applyBorder="1" applyAlignment="1">
      <alignment horizontal="center" vertical="top"/>
    </xf>
    <xf numFmtId="0" fontId="6" fillId="9" borderId="3" xfId="0" applyFont="1" applyFill="1" applyBorder="1" applyAlignment="1">
      <alignment horizontal="center"/>
    </xf>
    <xf numFmtId="0" fontId="7" fillId="2" borderId="23" xfId="0" applyFont="1" applyFill="1" applyBorder="1" applyAlignment="1">
      <alignment wrapText="1"/>
    </xf>
    <xf numFmtId="165" fontId="7" fillId="9" borderId="44" xfId="1" applyNumberFormat="1" applyFont="1" applyFill="1" applyBorder="1" applyAlignment="1"/>
    <xf numFmtId="9" fontId="3" fillId="0" borderId="20" xfId="2" applyNumberFormat="1" applyFont="1" applyFill="1" applyBorder="1" applyAlignment="1" applyProtection="1">
      <alignment horizontal="center"/>
      <protection locked="0"/>
    </xf>
    <xf numFmtId="0" fontId="4" fillId="0" borderId="20" xfId="0" applyFont="1" applyBorder="1" applyAlignment="1">
      <alignment horizontal="center" vertical="top"/>
    </xf>
    <xf numFmtId="0" fontId="2" fillId="0" borderId="20" xfId="0" applyFont="1" applyBorder="1" applyAlignment="1" applyProtection="1">
      <alignment horizontal="center"/>
      <protection locked="0"/>
    </xf>
    <xf numFmtId="165" fontId="2" fillId="0" borderId="20" xfId="1" applyNumberFormat="1" applyFont="1" applyBorder="1" applyAlignment="1" applyProtection="1">
      <alignment horizontal="center"/>
      <protection locked="0"/>
    </xf>
    <xf numFmtId="0" fontId="6" fillId="9" borderId="23" xfId="0" applyFont="1" applyFill="1" applyBorder="1" applyAlignment="1">
      <alignment horizontal="center"/>
    </xf>
    <xf numFmtId="0" fontId="4" fillId="9" borderId="3" xfId="0" applyFont="1" applyFill="1" applyBorder="1" applyAlignment="1">
      <alignment horizontal="center" vertical="top"/>
    </xf>
    <xf numFmtId="165" fontId="6" fillId="9" borderId="24" xfId="1" applyNumberFormat="1" applyFont="1" applyFill="1" applyBorder="1" applyAlignment="1">
      <alignment horizontal="center"/>
    </xf>
    <xf numFmtId="0" fontId="7" fillId="2" borderId="23" xfId="0" applyFont="1" applyFill="1" applyBorder="1" applyAlignment="1"/>
    <xf numFmtId="165" fontId="7" fillId="9" borderId="26" xfId="1" applyNumberFormat="1" applyFont="1" applyFill="1" applyBorder="1" applyAlignment="1"/>
    <xf numFmtId="0" fontId="4" fillId="0" borderId="11" xfId="0" applyFont="1" applyBorder="1" applyAlignment="1">
      <alignment horizontal="center" vertical="top"/>
    </xf>
    <xf numFmtId="165" fontId="4" fillId="0" borderId="11" xfId="1" applyNumberFormat="1" applyFont="1" applyBorder="1" applyAlignment="1">
      <alignment horizontal="center" vertical="top"/>
    </xf>
    <xf numFmtId="165" fontId="4" fillId="0" borderId="8" xfId="1" applyNumberFormat="1" applyFont="1" applyBorder="1" applyAlignment="1">
      <alignment horizontal="center" vertical="top"/>
    </xf>
    <xf numFmtId="165" fontId="7" fillId="2" borderId="23" xfId="1" applyNumberFormat="1" applyFont="1" applyFill="1" applyBorder="1" applyAlignment="1"/>
    <xf numFmtId="165" fontId="4" fillId="0" borderId="13" xfId="1" applyNumberFormat="1" applyFont="1" applyBorder="1" applyAlignment="1">
      <alignment horizontal="right" vertical="top"/>
    </xf>
    <xf numFmtId="165" fontId="13" fillId="4" borderId="23" xfId="1" applyNumberFormat="1" applyFont="1" applyFill="1" applyBorder="1" applyAlignment="1">
      <alignment horizontal="right"/>
    </xf>
    <xf numFmtId="0" fontId="13" fillId="4" borderId="7" xfId="1" applyNumberFormat="1" applyFont="1" applyFill="1" applyBorder="1" applyAlignment="1">
      <alignment horizontal="right"/>
    </xf>
    <xf numFmtId="1" fontId="4" fillId="5" borderId="5" xfId="2" applyNumberFormat="1" applyFont="1" applyFill="1" applyBorder="1" applyAlignment="1">
      <alignment horizontal="center"/>
    </xf>
    <xf numFmtId="0" fontId="4" fillId="0" borderId="5" xfId="0" applyFont="1" applyBorder="1" applyAlignment="1">
      <alignment horizontal="center"/>
    </xf>
    <xf numFmtId="0" fontId="4" fillId="0" borderId="30" xfId="0" applyFont="1" applyBorder="1" applyAlignment="1">
      <alignment horizontal="left" wrapText="1"/>
    </xf>
    <xf numFmtId="0" fontId="4" fillId="0" borderId="30" xfId="0" applyFont="1" applyBorder="1" applyAlignment="1">
      <alignment horizontal="left"/>
    </xf>
    <xf numFmtId="0" fontId="4" fillId="0" borderId="27" xfId="0" applyFont="1" applyBorder="1" applyAlignment="1">
      <alignment horizontal="left"/>
    </xf>
    <xf numFmtId="0" fontId="6" fillId="7" borderId="3" xfId="0" applyFont="1" applyFill="1" applyBorder="1" applyAlignment="1">
      <alignment horizontal="center"/>
    </xf>
    <xf numFmtId="165" fontId="6" fillId="7" borderId="3" xfId="1" applyNumberFormat="1" applyFont="1" applyFill="1" applyBorder="1" applyAlignment="1">
      <alignment horizontal="center"/>
    </xf>
    <xf numFmtId="165" fontId="7" fillId="7" borderId="7" xfId="1" applyNumberFormat="1" applyFont="1" applyFill="1" applyBorder="1" applyAlignment="1"/>
    <xf numFmtId="0" fontId="4" fillId="7" borderId="22" xfId="0" applyFont="1" applyFill="1" applyBorder="1" applyAlignment="1" applyProtection="1">
      <alignment horizontal="center" vertical="top"/>
      <protection locked="0"/>
    </xf>
    <xf numFmtId="165" fontId="4" fillId="7" borderId="26" xfId="1" applyNumberFormat="1" applyFont="1" applyFill="1" applyBorder="1" applyAlignment="1" applyProtection="1">
      <alignment horizontal="center" vertical="top"/>
      <protection locked="0"/>
    </xf>
    <xf numFmtId="165" fontId="4" fillId="7" borderId="21" xfId="1" applyNumberFormat="1" applyFont="1" applyFill="1" applyBorder="1" applyAlignment="1" applyProtection="1">
      <alignment horizontal="right" vertical="top"/>
      <protection locked="0"/>
    </xf>
    <xf numFmtId="0" fontId="7" fillId="0" borderId="7" xfId="0" applyFont="1" applyFill="1" applyBorder="1" applyAlignment="1"/>
    <xf numFmtId="0" fontId="4" fillId="0" borderId="7" xfId="0" applyFont="1" applyFill="1" applyBorder="1" applyAlignment="1" applyProtection="1">
      <alignment horizontal="center" vertical="top"/>
      <protection locked="0"/>
    </xf>
    <xf numFmtId="0" fontId="4" fillId="0" borderId="7" xfId="0" applyFont="1" applyFill="1" applyBorder="1" applyAlignment="1">
      <alignment horizontal="center" vertical="top"/>
    </xf>
    <xf numFmtId="165" fontId="4" fillId="0" borderId="26" xfId="1" applyNumberFormat="1" applyFont="1" applyFill="1" applyBorder="1" applyAlignment="1" applyProtection="1">
      <alignment horizontal="center" vertical="top"/>
      <protection locked="0"/>
    </xf>
    <xf numFmtId="0" fontId="6" fillId="0" borderId="3" xfId="0" applyFont="1" applyFill="1" applyBorder="1" applyAlignment="1">
      <alignment horizontal="center"/>
    </xf>
    <xf numFmtId="165" fontId="6" fillId="0" borderId="3" xfId="1" applyNumberFormat="1" applyFont="1" applyFill="1" applyBorder="1" applyAlignment="1">
      <alignment horizontal="center"/>
    </xf>
    <xf numFmtId="165" fontId="4" fillId="5" borderId="8" xfId="1" applyNumberFormat="1" applyFont="1" applyFill="1" applyBorder="1" applyAlignment="1">
      <alignment horizontal="right"/>
    </xf>
    <xf numFmtId="165" fontId="7" fillId="7" borderId="23" xfId="1" applyNumberFormat="1" applyFont="1" applyFill="1" applyBorder="1" applyAlignment="1"/>
    <xf numFmtId="165" fontId="4" fillId="5" borderId="12" xfId="1" applyNumberFormat="1" applyFont="1" applyFill="1" applyBorder="1" applyAlignment="1">
      <alignment horizontal="right"/>
    </xf>
    <xf numFmtId="165" fontId="4" fillId="0" borderId="12" xfId="1" applyNumberFormat="1" applyFont="1" applyBorder="1" applyAlignment="1">
      <alignment horizontal="right"/>
    </xf>
    <xf numFmtId="165" fontId="3" fillId="0" borderId="13" xfId="1" applyNumberFormat="1" applyFont="1" applyBorder="1" applyAlignment="1">
      <alignment horizontal="right"/>
    </xf>
    <xf numFmtId="165" fontId="4" fillId="0" borderId="37" xfId="1" applyNumberFormat="1" applyFont="1" applyBorder="1" applyAlignment="1">
      <alignment horizontal="right"/>
    </xf>
    <xf numFmtId="165" fontId="4" fillId="0" borderId="35" xfId="1" applyNumberFormat="1" applyFont="1" applyBorder="1" applyAlignment="1">
      <alignment horizontal="right"/>
    </xf>
    <xf numFmtId="165" fontId="4" fillId="0" borderId="38" xfId="1" applyNumberFormat="1" applyFont="1" applyBorder="1" applyAlignment="1">
      <alignment horizontal="right"/>
    </xf>
    <xf numFmtId="165" fontId="4" fillId="0" borderId="37" xfId="1" applyNumberFormat="1" applyFont="1" applyBorder="1" applyAlignment="1" applyProtection="1">
      <alignment horizontal="right" vertical="top"/>
      <protection locked="0"/>
    </xf>
    <xf numFmtId="165" fontId="4" fillId="0" borderId="35" xfId="1" applyNumberFormat="1" applyFont="1" applyBorder="1" applyAlignment="1" applyProtection="1">
      <alignment horizontal="right" vertical="top"/>
      <protection locked="0"/>
    </xf>
    <xf numFmtId="165" fontId="4" fillId="0" borderId="38" xfId="1" applyNumberFormat="1" applyFont="1" applyBorder="1" applyAlignment="1" applyProtection="1">
      <alignment horizontal="right" vertical="top"/>
      <protection locked="0"/>
    </xf>
    <xf numFmtId="165" fontId="7" fillId="0" borderId="37" xfId="1" applyNumberFormat="1" applyFont="1" applyFill="1" applyBorder="1" applyAlignment="1"/>
    <xf numFmtId="165" fontId="4" fillId="0" borderId="35" xfId="1" applyNumberFormat="1" applyFont="1" applyBorder="1" applyAlignment="1">
      <alignment horizontal="right" vertical="top"/>
    </xf>
    <xf numFmtId="165" fontId="4" fillId="0" borderId="38" xfId="1" applyNumberFormat="1" applyFont="1" applyBorder="1" applyAlignment="1">
      <alignment horizontal="right" vertical="top"/>
    </xf>
    <xf numFmtId="165" fontId="4" fillId="0" borderId="40" xfId="1" applyNumberFormat="1" applyFont="1" applyBorder="1" applyAlignment="1">
      <alignment horizontal="right" vertical="top"/>
    </xf>
    <xf numFmtId="165" fontId="4" fillId="0" borderId="42" xfId="1" applyNumberFormat="1" applyFont="1" applyBorder="1" applyAlignment="1">
      <alignment horizontal="right" vertical="top"/>
    </xf>
    <xf numFmtId="165" fontId="7" fillId="7" borderId="25" xfId="1" applyNumberFormat="1" applyFont="1" applyFill="1" applyBorder="1" applyAlignment="1"/>
    <xf numFmtId="165" fontId="7" fillId="0" borderId="23" xfId="1" applyNumberFormat="1" applyFont="1" applyFill="1" applyBorder="1" applyAlignment="1"/>
    <xf numFmtId="165" fontId="4" fillId="0" borderId="25" xfId="1" applyNumberFormat="1" applyFont="1" applyBorder="1" applyAlignment="1" applyProtection="1">
      <alignment horizontal="right" vertical="top"/>
      <protection locked="0"/>
    </xf>
    <xf numFmtId="165" fontId="4" fillId="7" borderId="25" xfId="1" applyNumberFormat="1" applyFont="1" applyFill="1" applyBorder="1" applyAlignment="1" applyProtection="1">
      <alignment horizontal="right" vertical="top"/>
      <protection locked="0"/>
    </xf>
    <xf numFmtId="165" fontId="4" fillId="0" borderId="25" xfId="1" applyNumberFormat="1" applyFont="1" applyFill="1" applyBorder="1" applyAlignment="1" applyProtection="1">
      <alignment horizontal="right" vertical="top"/>
      <protection locked="0"/>
    </xf>
    <xf numFmtId="165" fontId="2" fillId="0" borderId="40" xfId="1" applyNumberFormat="1" applyFont="1" applyBorder="1" applyAlignment="1">
      <alignment horizontal="right"/>
    </xf>
    <xf numFmtId="0" fontId="5" fillId="3" borderId="20" xfId="0" applyFont="1" applyFill="1" applyBorder="1" applyAlignment="1">
      <alignment horizontal="center" vertical="center" wrapText="1"/>
    </xf>
    <xf numFmtId="0" fontId="4" fillId="5" borderId="9" xfId="0" applyFont="1" applyFill="1" applyBorder="1" applyAlignment="1">
      <alignment horizontal="left"/>
    </xf>
    <xf numFmtId="0" fontId="4" fillId="5" borderId="8" xfId="0" applyFont="1" applyFill="1" applyBorder="1" applyAlignment="1">
      <alignment horizontal="center"/>
    </xf>
    <xf numFmtId="0" fontId="4" fillId="5" borderId="37" xfId="0" applyFont="1" applyFill="1" applyBorder="1" applyAlignment="1">
      <alignment horizontal="center"/>
    </xf>
    <xf numFmtId="165" fontId="4" fillId="5" borderId="8" xfId="1" applyNumberFormat="1" applyFont="1" applyFill="1" applyBorder="1" applyAlignment="1">
      <alignment horizontal="center"/>
    </xf>
    <xf numFmtId="165" fontId="4" fillId="5" borderId="35" xfId="1" applyNumberFormat="1" applyFont="1" applyFill="1" applyBorder="1" applyAlignment="1">
      <alignment horizontal="right"/>
    </xf>
    <xf numFmtId="165" fontId="4" fillId="5" borderId="9" xfId="1" applyNumberFormat="1" applyFont="1" applyFill="1" applyBorder="1" applyAlignment="1">
      <alignment horizontal="right"/>
    </xf>
    <xf numFmtId="0" fontId="0" fillId="5" borderId="0" xfId="0" applyFill="1" applyAlignment="1">
      <alignment wrapText="1"/>
    </xf>
    <xf numFmtId="0" fontId="0" fillId="0" borderId="0" xfId="0" applyBorder="1" applyAlignment="1">
      <alignment wrapText="1"/>
    </xf>
    <xf numFmtId="0" fontId="0" fillId="0" borderId="33" xfId="0" applyBorder="1" applyAlignment="1">
      <alignment wrapText="1"/>
    </xf>
    <xf numFmtId="165" fontId="7" fillId="3" borderId="11" xfId="0" applyNumberFormat="1" applyFont="1" applyFill="1" applyBorder="1" applyAlignment="1">
      <alignment horizontal="center" vertical="center" wrapText="1"/>
    </xf>
    <xf numFmtId="165" fontId="7" fillId="3" borderId="21" xfId="0" applyNumberFormat="1" applyFont="1" applyFill="1" applyBorder="1" applyAlignment="1">
      <alignment horizontal="center" vertical="center" wrapText="1"/>
    </xf>
    <xf numFmtId="165" fontId="11" fillId="3" borderId="41" xfId="0" applyNumberFormat="1" applyFont="1" applyFill="1" applyBorder="1" applyAlignment="1">
      <alignment horizontal="center" vertical="center" wrapText="1"/>
    </xf>
    <xf numFmtId="165" fontId="11" fillId="3" borderId="0" xfId="0" applyNumberFormat="1" applyFont="1" applyFill="1" applyBorder="1" applyAlignment="1">
      <alignment horizontal="center" vertical="center" wrapText="1"/>
    </xf>
    <xf numFmtId="165" fontId="11" fillId="3" borderId="25" xfId="0" applyNumberFormat="1" applyFont="1" applyFill="1" applyBorder="1" applyAlignment="1">
      <alignment horizontal="center" vertical="center" wrapText="1"/>
    </xf>
    <xf numFmtId="165" fontId="7" fillId="3" borderId="0" xfId="0" applyNumberFormat="1" applyFont="1" applyFill="1" applyBorder="1" applyAlignment="1">
      <alignment horizontal="center" vertical="center" wrapText="1"/>
    </xf>
    <xf numFmtId="165" fontId="7" fillId="3" borderId="22" xfId="0" applyNumberFormat="1" applyFont="1" applyFill="1" applyBorder="1" applyAlignment="1">
      <alignment horizontal="center" vertical="center" wrapText="1"/>
    </xf>
    <xf numFmtId="0" fontId="27" fillId="0" borderId="0" xfId="0" applyFont="1" applyAlignment="1">
      <alignment horizontal="left" vertical="center" wrapText="1"/>
    </xf>
    <xf numFmtId="0" fontId="3" fillId="0" borderId="0" xfId="0" applyFont="1" applyAlignment="1">
      <alignment horizontal="left" vertical="center" wrapText="1"/>
    </xf>
    <xf numFmtId="0" fontId="22" fillId="0" borderId="0" xfId="0" quotePrefix="1" applyFont="1" applyAlignment="1">
      <alignment horizontal="left" vertical="center" wrapText="1"/>
    </xf>
    <xf numFmtId="0" fontId="20" fillId="0" borderId="0" xfId="0" applyFont="1" applyAlignment="1">
      <alignment horizontal="left" vertical="center" wrapText="1"/>
    </xf>
    <xf numFmtId="0" fontId="20" fillId="0" borderId="0" xfId="0" quotePrefix="1" applyFont="1" applyAlignment="1">
      <alignment horizontal="left" vertical="center" wrapText="1"/>
    </xf>
    <xf numFmtId="0" fontId="22" fillId="0" borderId="0" xfId="0" quotePrefix="1" applyFont="1" applyAlignment="1">
      <alignment horizontal="left" vertical="center" wrapText="1" indent="1"/>
    </xf>
    <xf numFmtId="0" fontId="20" fillId="0" borderId="0" xfId="0" applyFont="1" applyAlignment="1">
      <alignment horizontal="left" vertical="center" wrapText="1" indent="1"/>
    </xf>
    <xf numFmtId="0" fontId="28" fillId="0" borderId="0" xfId="0" applyFont="1"/>
    <xf numFmtId="0" fontId="10" fillId="10" borderId="0" xfId="0" applyFont="1" applyFill="1" applyAlignment="1">
      <alignment horizontal="center"/>
    </xf>
    <xf numFmtId="0" fontId="11" fillId="5" borderId="23" xfId="0" applyFont="1" applyFill="1" applyBorder="1"/>
  </cellXfs>
  <cellStyles count="3">
    <cellStyle name="Komma" xfId="1" builtinId="3"/>
    <cellStyle name="Prozent" xfId="2"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0"/>
  <sheetViews>
    <sheetView topLeftCell="A46" zoomScale="124" zoomScaleNormal="124" workbookViewId="0">
      <selection activeCell="J18" sqref="J18"/>
    </sheetView>
  </sheetViews>
  <sheetFormatPr baseColWidth="10" defaultColWidth="9.1796875" defaultRowHeight="12.5"/>
  <cols>
    <col min="1" max="1" width="79.26953125" bestFit="1" customWidth="1"/>
    <col min="2" max="2" width="11.54296875" bestFit="1" customWidth="1"/>
    <col min="3" max="3" width="10.26953125" customWidth="1"/>
    <col min="4" max="4" width="11.54296875" bestFit="1" customWidth="1"/>
    <col min="5" max="5" width="11.1796875" customWidth="1"/>
    <col min="6" max="6" width="18.54296875" customWidth="1"/>
    <col min="7" max="7" width="26.453125" customWidth="1"/>
    <col min="8" max="8" width="18.81640625" customWidth="1"/>
    <col min="9" max="9" width="18.7265625" customWidth="1"/>
    <col min="10" max="10" width="43.81640625" customWidth="1"/>
  </cols>
  <sheetData>
    <row r="1" spans="1:10" ht="15.5">
      <c r="A1" s="52" t="s">
        <v>0</v>
      </c>
      <c r="B1" s="73"/>
      <c r="C1" s="73"/>
      <c r="D1" s="73"/>
      <c r="E1" s="73"/>
      <c r="F1" s="52"/>
      <c r="G1" s="52"/>
      <c r="H1" s="52"/>
    </row>
    <row r="2" spans="1:10" ht="15.5">
      <c r="A2" s="20" t="s">
        <v>1</v>
      </c>
    </row>
    <row r="3" spans="1:10" ht="15.5">
      <c r="A3" s="20"/>
      <c r="I3" t="s">
        <v>2</v>
      </c>
    </row>
    <row r="4" spans="1:10" ht="15.5">
      <c r="A4" s="20" t="s">
        <v>3</v>
      </c>
    </row>
    <row r="5" spans="1:10" ht="16" thickBot="1">
      <c r="A5" s="20" t="s">
        <v>4</v>
      </c>
    </row>
    <row r="6" spans="1:10" ht="96" customHeight="1" thickBot="1">
      <c r="A6" s="3" t="s">
        <v>5</v>
      </c>
      <c r="B6" s="44" t="s">
        <v>6</v>
      </c>
      <c r="C6" s="43" t="s">
        <v>7</v>
      </c>
      <c r="D6" s="43" t="s">
        <v>8</v>
      </c>
      <c r="E6" s="43" t="s">
        <v>9</v>
      </c>
      <c r="F6" s="18" t="s">
        <v>10</v>
      </c>
      <c r="G6" s="19" t="s">
        <v>11</v>
      </c>
      <c r="H6" s="127" t="s">
        <v>12</v>
      </c>
      <c r="I6" s="21" t="s">
        <v>13</v>
      </c>
    </row>
    <row r="7" spans="1:10" ht="54" customHeight="1" thickBot="1">
      <c r="A7" s="84" t="s">
        <v>14</v>
      </c>
      <c r="B7" s="201"/>
      <c r="C7" s="201"/>
      <c r="D7" s="201"/>
      <c r="E7" s="201"/>
      <c r="F7" s="202"/>
      <c r="G7" s="214"/>
      <c r="H7" s="235"/>
      <c r="I7" s="203"/>
    </row>
    <row r="8" spans="1:10" ht="15" thickBot="1">
      <c r="A8" s="2" t="s">
        <v>15</v>
      </c>
      <c r="B8" s="5"/>
      <c r="C8" s="5"/>
      <c r="D8" s="5"/>
      <c r="E8" s="5"/>
      <c r="F8" s="24"/>
      <c r="G8" s="192">
        <f>SUM(G9:G11)</f>
        <v>1500</v>
      </c>
      <c r="H8" s="245" t="s">
        <v>16</v>
      </c>
      <c r="I8" s="25">
        <f>SUM(I9:I11)</f>
        <v>1500</v>
      </c>
    </row>
    <row r="9" spans="1:10">
      <c r="A9" s="121" t="s">
        <v>17</v>
      </c>
      <c r="B9" s="123">
        <v>1</v>
      </c>
      <c r="C9" s="94" t="s">
        <v>18</v>
      </c>
      <c r="D9" s="94">
        <v>10</v>
      </c>
      <c r="E9" s="94" t="s">
        <v>19</v>
      </c>
      <c r="F9" s="95">
        <v>150</v>
      </c>
      <c r="G9" s="215">
        <f>B9*D9*F9</f>
        <v>1500</v>
      </c>
      <c r="H9" s="245"/>
      <c r="I9" s="213">
        <f>G9</f>
        <v>1500</v>
      </c>
      <c r="J9" s="96" t="s">
        <v>20</v>
      </c>
    </row>
    <row r="10" spans="1:10">
      <c r="A10" t="s">
        <v>21</v>
      </c>
      <c r="B10" s="124"/>
      <c r="C10" s="14"/>
      <c r="D10" s="14"/>
      <c r="E10" s="14"/>
      <c r="F10" s="22"/>
      <c r="G10" s="216">
        <f>B10*D10*F10</f>
        <v>0</v>
      </c>
      <c r="H10" s="245"/>
      <c r="I10" s="23">
        <f t="shared" ref="I10:I11" si="0">G10</f>
        <v>0</v>
      </c>
    </row>
    <row r="11" spans="1:10" ht="13" thickBot="1">
      <c r="A11" s="122" t="s">
        <v>21</v>
      </c>
      <c r="B11" s="125"/>
      <c r="C11" s="14"/>
      <c r="D11" s="15"/>
      <c r="E11" s="15"/>
      <c r="F11" s="26"/>
      <c r="G11" s="217">
        <f>B11*D11*F11</f>
        <v>0</v>
      </c>
      <c r="H11" s="245"/>
      <c r="I11" s="23">
        <f t="shared" si="0"/>
        <v>0</v>
      </c>
    </row>
    <row r="12" spans="1:10" ht="15" thickBot="1">
      <c r="A12" s="2" t="s">
        <v>22</v>
      </c>
      <c r="B12" s="6"/>
      <c r="C12" s="6"/>
      <c r="D12" s="6"/>
      <c r="E12" s="6"/>
      <c r="F12" s="28"/>
      <c r="G12" s="192">
        <f>SUM(G13:G21)</f>
        <v>900</v>
      </c>
      <c r="H12" s="245"/>
      <c r="I12" s="25">
        <f>SUM(I13:I21)</f>
        <v>900</v>
      </c>
    </row>
    <row r="13" spans="1:10">
      <c r="A13" s="59" t="s">
        <v>23</v>
      </c>
      <c r="B13" s="7"/>
      <c r="C13" s="104"/>
      <c r="D13" s="7"/>
      <c r="E13" s="104"/>
      <c r="F13" s="16"/>
      <c r="G13" s="218">
        <f>B13*D13*F13</f>
        <v>0</v>
      </c>
      <c r="H13" s="245"/>
      <c r="I13" s="23">
        <f>G13</f>
        <v>0</v>
      </c>
    </row>
    <row r="14" spans="1:10">
      <c r="A14" s="59" t="s">
        <v>24</v>
      </c>
      <c r="B14" s="101"/>
      <c r="C14" s="105"/>
      <c r="D14" s="101"/>
      <c r="E14" s="105"/>
      <c r="F14" s="102"/>
      <c r="G14" s="219">
        <f t="shared" ref="G14:G18" si="1">B14*D14*F14</f>
        <v>0</v>
      </c>
      <c r="H14" s="245"/>
      <c r="I14" s="103">
        <f t="shared" ref="I14:I21" si="2">G14</f>
        <v>0</v>
      </c>
    </row>
    <row r="15" spans="1:10">
      <c r="A15" s="59" t="s">
        <v>25</v>
      </c>
      <c r="B15" s="101"/>
      <c r="C15" s="105"/>
      <c r="D15" s="101"/>
      <c r="E15" s="105"/>
      <c r="F15" s="102"/>
      <c r="G15" s="219">
        <f t="shared" si="1"/>
        <v>0</v>
      </c>
      <c r="H15" s="245"/>
      <c r="I15" s="103">
        <f t="shared" si="2"/>
        <v>0</v>
      </c>
    </row>
    <row r="16" spans="1:10">
      <c r="A16" s="59" t="s">
        <v>26</v>
      </c>
      <c r="B16" s="101"/>
      <c r="C16" s="105"/>
      <c r="D16" s="101"/>
      <c r="E16" s="105"/>
      <c r="F16" s="102"/>
      <c r="G16" s="219">
        <f t="shared" si="1"/>
        <v>0</v>
      </c>
      <c r="H16" s="245"/>
      <c r="I16" s="103">
        <f t="shared" si="2"/>
        <v>0</v>
      </c>
    </row>
    <row r="17" spans="1:10">
      <c r="A17" s="236" t="s">
        <v>27</v>
      </c>
      <c r="B17" s="237">
        <v>300</v>
      </c>
      <c r="C17" s="238" t="s">
        <v>28</v>
      </c>
      <c r="D17" s="237">
        <v>1</v>
      </c>
      <c r="E17" s="238" t="s">
        <v>19</v>
      </c>
      <c r="F17" s="239">
        <v>3</v>
      </c>
      <c r="G17" s="240">
        <f t="shared" si="1"/>
        <v>900</v>
      </c>
      <c r="H17" s="245"/>
      <c r="I17" s="241">
        <f t="shared" si="2"/>
        <v>900</v>
      </c>
      <c r="J17" s="96" t="s">
        <v>20</v>
      </c>
    </row>
    <row r="18" spans="1:10" ht="62.5">
      <c r="A18" s="59" t="s">
        <v>29</v>
      </c>
      <c r="B18" s="99"/>
      <c r="C18" s="107"/>
      <c r="D18" s="99"/>
      <c r="E18" s="107"/>
      <c r="F18" s="100"/>
      <c r="G18" s="219">
        <f t="shared" si="1"/>
        <v>0</v>
      </c>
      <c r="H18" s="245"/>
      <c r="I18" s="103">
        <f t="shared" si="2"/>
        <v>0</v>
      </c>
      <c r="J18" s="242" t="s">
        <v>30</v>
      </c>
    </row>
    <row r="19" spans="1:10">
      <c r="A19" s="59" t="s">
        <v>31</v>
      </c>
      <c r="B19" s="97"/>
      <c r="C19" s="108"/>
      <c r="D19" s="97"/>
      <c r="E19" s="108"/>
      <c r="F19" s="98"/>
      <c r="G19" s="219">
        <f>B19*D19*F19</f>
        <v>0</v>
      </c>
      <c r="H19" s="245"/>
      <c r="I19" s="103">
        <f t="shared" si="2"/>
        <v>0</v>
      </c>
    </row>
    <row r="20" spans="1:10">
      <c r="A20" s="59" t="s">
        <v>21</v>
      </c>
      <c r="B20" s="101"/>
      <c r="C20" s="105"/>
      <c r="D20" s="101"/>
      <c r="E20" s="105"/>
      <c r="F20" s="102"/>
      <c r="G20" s="219">
        <f t="shared" ref="G20:G21" si="3">B20*D20*F20</f>
        <v>0</v>
      </c>
      <c r="H20" s="245"/>
      <c r="I20" s="103">
        <f t="shared" si="2"/>
        <v>0</v>
      </c>
    </row>
    <row r="21" spans="1:10" ht="13" thickBot="1">
      <c r="A21" s="59" t="s">
        <v>21</v>
      </c>
      <c r="B21" s="8"/>
      <c r="C21" s="106"/>
      <c r="D21" s="8"/>
      <c r="E21" s="106"/>
      <c r="F21" s="30"/>
      <c r="G21" s="220">
        <f t="shared" si="3"/>
        <v>0</v>
      </c>
      <c r="H21" s="245"/>
      <c r="I21" s="103">
        <f t="shared" si="2"/>
        <v>0</v>
      </c>
    </row>
    <row r="22" spans="1:10" ht="15" thickBot="1">
      <c r="A22" s="2" t="s">
        <v>32</v>
      </c>
      <c r="B22" s="5"/>
      <c r="C22" s="5"/>
      <c r="D22" s="5"/>
      <c r="E22" s="5"/>
      <c r="F22" s="24"/>
      <c r="G22" s="192">
        <f>SUM(G23:G32)</f>
        <v>0</v>
      </c>
      <c r="H22" s="245"/>
      <c r="I22" s="25">
        <f>SUM(I23:I32)</f>
        <v>0</v>
      </c>
    </row>
    <row r="23" spans="1:10">
      <c r="A23" s="60" t="s">
        <v>33</v>
      </c>
      <c r="B23" s="9"/>
      <c r="C23" s="9"/>
      <c r="D23" s="9"/>
      <c r="E23" s="9"/>
      <c r="F23" s="32"/>
      <c r="G23" s="221">
        <f>B23*D23*F23</f>
        <v>0</v>
      </c>
      <c r="H23" s="245"/>
      <c r="I23" s="34">
        <f>G23</f>
        <v>0</v>
      </c>
    </row>
    <row r="24" spans="1:10">
      <c r="A24" s="62" t="s">
        <v>34</v>
      </c>
      <c r="B24" s="63"/>
      <c r="C24" s="63"/>
      <c r="D24" s="63"/>
      <c r="E24" s="63"/>
      <c r="F24" s="64"/>
      <c r="G24" s="222">
        <f t="shared" ref="G24:G32" si="4">B24*D24*F24</f>
        <v>0</v>
      </c>
      <c r="H24" s="245"/>
      <c r="I24" s="34">
        <f t="shared" ref="I24:I32" si="5">G24</f>
        <v>0</v>
      </c>
    </row>
    <row r="25" spans="1:10">
      <c r="A25" s="62" t="s">
        <v>35</v>
      </c>
      <c r="B25" s="63"/>
      <c r="C25" s="63"/>
      <c r="D25" s="63"/>
      <c r="E25" s="63"/>
      <c r="F25" s="64"/>
      <c r="G25" s="222">
        <f t="shared" si="4"/>
        <v>0</v>
      </c>
      <c r="H25" s="245"/>
      <c r="I25" s="34">
        <f t="shared" si="5"/>
        <v>0</v>
      </c>
    </row>
    <row r="26" spans="1:10">
      <c r="A26" s="62" t="s">
        <v>36</v>
      </c>
      <c r="B26" s="63"/>
      <c r="C26" s="63"/>
      <c r="D26" s="63"/>
      <c r="E26" s="63"/>
      <c r="F26" s="64"/>
      <c r="G26" s="222">
        <f t="shared" si="4"/>
        <v>0</v>
      </c>
      <c r="H26" s="245"/>
      <c r="I26" s="34">
        <f t="shared" si="5"/>
        <v>0</v>
      </c>
    </row>
    <row r="27" spans="1:10">
      <c r="A27" s="62" t="s">
        <v>37</v>
      </c>
      <c r="B27" s="63"/>
      <c r="C27" s="63"/>
      <c r="D27" s="63"/>
      <c r="E27" s="63"/>
      <c r="F27" s="64"/>
      <c r="G27" s="222">
        <f t="shared" si="4"/>
        <v>0</v>
      </c>
      <c r="H27" s="245"/>
      <c r="I27" s="34">
        <f t="shared" si="5"/>
        <v>0</v>
      </c>
    </row>
    <row r="28" spans="1:10">
      <c r="A28" s="61" t="s">
        <v>38</v>
      </c>
      <c r="B28" s="10"/>
      <c r="C28" s="10"/>
      <c r="D28" s="10"/>
      <c r="E28" s="10"/>
      <c r="F28" s="33"/>
      <c r="G28" s="222">
        <f t="shared" si="4"/>
        <v>0</v>
      </c>
      <c r="H28" s="245"/>
      <c r="I28" s="34">
        <f t="shared" si="5"/>
        <v>0</v>
      </c>
    </row>
    <row r="29" spans="1:10">
      <c r="A29" s="61" t="s">
        <v>39</v>
      </c>
      <c r="B29" s="47"/>
      <c r="C29" s="47"/>
      <c r="D29" s="47"/>
      <c r="E29" s="47"/>
      <c r="F29" s="48"/>
      <c r="G29" s="222">
        <f t="shared" si="4"/>
        <v>0</v>
      </c>
      <c r="H29" s="245"/>
      <c r="I29" s="34">
        <f t="shared" si="5"/>
        <v>0</v>
      </c>
    </row>
    <row r="30" spans="1:10">
      <c r="A30" s="61" t="s">
        <v>40</v>
      </c>
      <c r="B30" s="47"/>
      <c r="C30" s="47"/>
      <c r="D30" s="47"/>
      <c r="E30" s="47"/>
      <c r="F30" s="48"/>
      <c r="G30" s="222">
        <f t="shared" si="4"/>
        <v>0</v>
      </c>
      <c r="H30" s="245"/>
      <c r="I30" s="34">
        <f t="shared" si="5"/>
        <v>0</v>
      </c>
    </row>
    <row r="31" spans="1:10">
      <c r="A31" s="61" t="s">
        <v>21</v>
      </c>
      <c r="B31" s="47"/>
      <c r="C31" s="47"/>
      <c r="D31" s="47"/>
      <c r="E31" s="47"/>
      <c r="F31" s="48"/>
      <c r="G31" s="222">
        <f t="shared" si="4"/>
        <v>0</v>
      </c>
      <c r="H31" s="245"/>
      <c r="I31" s="34">
        <f t="shared" si="5"/>
        <v>0</v>
      </c>
    </row>
    <row r="32" spans="1:10" ht="13" thickBot="1">
      <c r="A32" s="61" t="s">
        <v>21</v>
      </c>
      <c r="B32" s="47"/>
      <c r="C32" s="47"/>
      <c r="D32" s="47"/>
      <c r="E32" s="47"/>
      <c r="F32" s="35"/>
      <c r="G32" s="223">
        <f t="shared" si="4"/>
        <v>0</v>
      </c>
      <c r="H32" s="245"/>
      <c r="I32" s="34">
        <f t="shared" si="5"/>
        <v>0</v>
      </c>
    </row>
    <row r="33" spans="1:9" ht="15" thickBot="1">
      <c r="A33" s="2" t="s">
        <v>41</v>
      </c>
      <c r="B33" s="5"/>
      <c r="C33" s="5"/>
      <c r="D33" s="5"/>
      <c r="E33" s="5"/>
      <c r="F33" s="24"/>
      <c r="G33" s="192">
        <f>SUM(G34:G37)</f>
        <v>0</v>
      </c>
      <c r="H33" s="245"/>
      <c r="I33" s="25">
        <f>SUM(I35:I37)</f>
        <v>0</v>
      </c>
    </row>
    <row r="34" spans="1:9" ht="14.5">
      <c r="A34" s="61" t="s">
        <v>42</v>
      </c>
      <c r="B34" s="110"/>
      <c r="C34" s="109"/>
      <c r="D34" s="110"/>
      <c r="E34" s="109"/>
      <c r="F34" s="113"/>
      <c r="G34" s="224"/>
      <c r="H34" s="245"/>
      <c r="I34" s="34">
        <f>G34</f>
        <v>0</v>
      </c>
    </row>
    <row r="35" spans="1:9">
      <c r="A35" s="61" t="s">
        <v>43</v>
      </c>
      <c r="B35" s="12"/>
      <c r="C35" s="112"/>
      <c r="D35" s="12"/>
      <c r="E35" s="112"/>
      <c r="F35" s="38"/>
      <c r="G35" s="225">
        <f t="shared" ref="G35:G41" si="6">B35*D35*F35</f>
        <v>0</v>
      </c>
      <c r="H35" s="245"/>
      <c r="I35" s="40">
        <f>G35</f>
        <v>0</v>
      </c>
    </row>
    <row r="36" spans="1:9">
      <c r="A36" s="61" t="s">
        <v>44</v>
      </c>
      <c r="B36" s="12"/>
      <c r="C36" s="112"/>
      <c r="D36" s="12"/>
      <c r="E36" s="112"/>
      <c r="F36" s="38"/>
      <c r="G36" s="225">
        <f t="shared" si="6"/>
        <v>0</v>
      </c>
      <c r="H36" s="245"/>
      <c r="I36" s="40">
        <f>G36</f>
        <v>0</v>
      </c>
    </row>
    <row r="37" spans="1:9" ht="13" thickBot="1">
      <c r="A37" s="61" t="s">
        <v>21</v>
      </c>
      <c r="B37" s="111"/>
      <c r="C37" s="92"/>
      <c r="D37" s="111"/>
      <c r="E37" s="92"/>
      <c r="F37" s="114"/>
      <c r="G37" s="226">
        <f t="shared" si="6"/>
        <v>0</v>
      </c>
      <c r="H37" s="245"/>
      <c r="I37" s="40">
        <f t="shared" ref="I37:I39" si="7">G37</f>
        <v>0</v>
      </c>
    </row>
    <row r="38" spans="1:9" ht="15" thickBot="1">
      <c r="A38" s="2" t="s">
        <v>45</v>
      </c>
      <c r="B38" s="5"/>
      <c r="C38" s="5"/>
      <c r="D38" s="5"/>
      <c r="E38" s="5"/>
      <c r="F38" s="24"/>
      <c r="G38" s="192">
        <f>SUM(G39:G41)</f>
        <v>0</v>
      </c>
      <c r="H38" s="245"/>
      <c r="I38" s="25">
        <f>SUM(I39:I41)</f>
        <v>0</v>
      </c>
    </row>
    <row r="39" spans="1:9">
      <c r="A39" s="65" t="s">
        <v>46</v>
      </c>
      <c r="B39" s="63"/>
      <c r="C39" s="63"/>
      <c r="D39" s="63"/>
      <c r="E39" s="63"/>
      <c r="F39" s="32"/>
      <c r="G39" s="227">
        <f t="shared" si="6"/>
        <v>0</v>
      </c>
      <c r="H39" s="245"/>
      <c r="I39" s="40">
        <f t="shared" si="7"/>
        <v>0</v>
      </c>
    </row>
    <row r="40" spans="1:9">
      <c r="A40" s="61" t="s">
        <v>47</v>
      </c>
      <c r="B40" s="12"/>
      <c r="C40" s="12"/>
      <c r="D40" s="12"/>
      <c r="E40" s="12"/>
      <c r="F40" s="38"/>
      <c r="G40" s="193">
        <f t="shared" si="6"/>
        <v>0</v>
      </c>
      <c r="H40" s="245"/>
      <c r="I40" s="34">
        <f t="shared" ref="I40:I41" si="8">G40</f>
        <v>0</v>
      </c>
    </row>
    <row r="41" spans="1:9" ht="13" thickBot="1">
      <c r="A41" s="91" t="s">
        <v>21</v>
      </c>
      <c r="B41" s="11"/>
      <c r="C41" s="11"/>
      <c r="D41" s="12"/>
      <c r="E41" s="12"/>
      <c r="F41" s="35"/>
      <c r="G41" s="228">
        <f t="shared" si="6"/>
        <v>0</v>
      </c>
      <c r="H41" s="245"/>
      <c r="I41" s="36">
        <f t="shared" si="8"/>
        <v>0</v>
      </c>
    </row>
    <row r="42" spans="1:9" ht="60" customHeight="1" thickBot="1">
      <c r="A42" s="84" t="s">
        <v>48</v>
      </c>
      <c r="B42" s="201"/>
      <c r="C42" s="201"/>
      <c r="D42" s="201"/>
      <c r="E42" s="201"/>
      <c r="F42" s="202"/>
      <c r="G42" s="229"/>
      <c r="H42" s="245"/>
      <c r="I42" s="203"/>
    </row>
    <row r="43" spans="1:9" ht="23.25" customHeight="1" thickBot="1">
      <c r="A43" s="207" t="s">
        <v>49</v>
      </c>
      <c r="B43" s="211"/>
      <c r="C43" s="211"/>
      <c r="D43" s="211"/>
      <c r="E43" s="211"/>
      <c r="F43" s="212"/>
      <c r="G43" s="230"/>
      <c r="H43" s="245"/>
      <c r="I43" s="72"/>
    </row>
    <row r="44" spans="1:9" ht="13" thickBot="1">
      <c r="A44" s="69" t="s">
        <v>50</v>
      </c>
      <c r="B44" s="70"/>
      <c r="C44" s="70"/>
      <c r="D44" s="70"/>
      <c r="E44" s="70"/>
      <c r="F44" s="71"/>
      <c r="G44" s="231"/>
      <c r="H44" s="245"/>
      <c r="I44" s="37"/>
    </row>
    <row r="45" spans="1:9" ht="18" thickBot="1">
      <c r="A45" s="84" t="s">
        <v>51</v>
      </c>
      <c r="B45" s="204"/>
      <c r="C45" s="204"/>
      <c r="D45" s="204"/>
      <c r="E45" s="204"/>
      <c r="F45" s="205"/>
      <c r="G45" s="232"/>
      <c r="H45" s="245"/>
      <c r="I45" s="206"/>
    </row>
    <row r="46" spans="1:9" ht="22.5" customHeight="1" thickBot="1">
      <c r="A46" s="207" t="s">
        <v>49</v>
      </c>
      <c r="B46" s="208"/>
      <c r="C46" s="208"/>
      <c r="D46" s="209"/>
      <c r="E46" s="209"/>
      <c r="F46" s="210"/>
      <c r="G46" s="233"/>
      <c r="H46" s="245"/>
      <c r="I46" s="37"/>
    </row>
    <row r="47" spans="1:9" s="51" customFormat="1" ht="18.5" thickBot="1">
      <c r="A47" s="54" t="s">
        <v>52</v>
      </c>
      <c r="B47" s="55"/>
      <c r="C47" s="55"/>
      <c r="D47" s="55"/>
      <c r="E47" s="55"/>
      <c r="F47" s="56"/>
      <c r="G47" s="194">
        <f>G38+G33+G22+G12+G8</f>
        <v>2400</v>
      </c>
      <c r="H47" s="245"/>
      <c r="I47" s="57">
        <f>I38+I33+I22+I12+I8</f>
        <v>2400</v>
      </c>
    </row>
    <row r="48" spans="1:9" ht="15" thickBot="1">
      <c r="A48" s="2" t="s">
        <v>53</v>
      </c>
      <c r="B48" s="5"/>
      <c r="C48" s="5"/>
      <c r="D48" s="5"/>
      <c r="E48" s="5"/>
      <c r="F48" s="24"/>
      <c r="G48" s="192" t="e">
        <f>SUM(G49)</f>
        <v>#VALUE!</v>
      </c>
      <c r="H48" s="245"/>
      <c r="I48" s="25" t="e">
        <f>SUM(I49)</f>
        <v>#VALUE!</v>
      </c>
    </row>
    <row r="49" spans="1:9" ht="13" thickBot="1">
      <c r="A49" s="4" t="s">
        <v>54</v>
      </c>
      <c r="B49" s="13" t="s">
        <v>55</v>
      </c>
      <c r="C49" s="17" t="s">
        <v>56</v>
      </c>
      <c r="D49" s="17">
        <v>1</v>
      </c>
      <c r="E49" s="17" t="s">
        <v>56</v>
      </c>
      <c r="F49" s="41" t="e">
        <f>G47*B49</f>
        <v>#VALUE!</v>
      </c>
      <c r="G49" s="234" t="e">
        <f>F49</f>
        <v>#VALUE!</v>
      </c>
      <c r="H49" s="245"/>
      <c r="I49" s="42" t="e">
        <f>G49</f>
        <v>#VALUE!</v>
      </c>
    </row>
    <row r="50" spans="1:9" ht="15" thickBot="1">
      <c r="A50" s="2" t="s">
        <v>57</v>
      </c>
      <c r="B50" s="5"/>
      <c r="C50" s="5"/>
      <c r="D50" s="5"/>
      <c r="E50" s="5"/>
      <c r="F50" s="24"/>
      <c r="G50" s="192">
        <f>SUM(G51)</f>
        <v>0</v>
      </c>
      <c r="H50" s="245"/>
      <c r="I50" s="25">
        <f>SUM(I51)</f>
        <v>0</v>
      </c>
    </row>
    <row r="51" spans="1:9" ht="13" thickBot="1">
      <c r="A51" s="1" t="s">
        <v>58</v>
      </c>
      <c r="B51" s="12">
        <v>1</v>
      </c>
      <c r="C51" s="12" t="s">
        <v>56</v>
      </c>
      <c r="D51" s="12">
        <v>1</v>
      </c>
      <c r="E51" s="12" t="s">
        <v>56</v>
      </c>
      <c r="F51" s="38"/>
      <c r="G51" s="193">
        <f>F51</f>
        <v>0</v>
      </c>
      <c r="H51" s="246"/>
      <c r="I51" s="39">
        <f>G51</f>
        <v>0</v>
      </c>
    </row>
    <row r="52" spans="1:9" ht="15" thickBot="1">
      <c r="A52" s="2" t="s">
        <v>59</v>
      </c>
      <c r="B52" s="5"/>
      <c r="C52" s="5"/>
      <c r="D52" s="5"/>
      <c r="E52" s="5"/>
      <c r="F52" s="24"/>
      <c r="G52" s="192"/>
      <c r="H52" s="25">
        <f>SUM(SUM(H53:H54))</f>
        <v>0</v>
      </c>
      <c r="I52" s="25">
        <f>SUM(SUM(I53:I54))</f>
        <v>0</v>
      </c>
    </row>
    <row r="53" spans="1:9">
      <c r="A53" s="1" t="s">
        <v>60</v>
      </c>
      <c r="B53" s="12">
        <v>1</v>
      </c>
      <c r="C53" s="12" t="s">
        <v>56</v>
      </c>
      <c r="D53" s="12">
        <v>1</v>
      </c>
      <c r="E53" s="12" t="s">
        <v>56</v>
      </c>
      <c r="F53" s="38"/>
      <c r="G53" s="53"/>
      <c r="H53" s="39">
        <f>F53</f>
        <v>0</v>
      </c>
      <c r="I53" s="39">
        <f>H53</f>
        <v>0</v>
      </c>
    </row>
    <row r="54" spans="1:9" ht="13" thickBot="1">
      <c r="A54" s="1" t="s">
        <v>61</v>
      </c>
      <c r="B54" s="12">
        <v>1</v>
      </c>
      <c r="C54" s="12" t="s">
        <v>56</v>
      </c>
      <c r="D54" s="12">
        <v>1</v>
      </c>
      <c r="E54" s="12" t="s">
        <v>56</v>
      </c>
      <c r="F54" s="38"/>
      <c r="G54" s="53"/>
      <c r="H54" s="39">
        <f>F54</f>
        <v>0</v>
      </c>
      <c r="I54" s="39">
        <f>H54</f>
        <v>0</v>
      </c>
    </row>
    <row r="55" spans="1:9" ht="18.5" thickBot="1">
      <c r="A55" s="54" t="s">
        <v>62</v>
      </c>
      <c r="B55" s="55"/>
      <c r="C55" s="55"/>
      <c r="D55" s="55"/>
      <c r="E55" s="55"/>
      <c r="F55" s="56"/>
      <c r="G55" s="195" t="e">
        <f>SUM(G47+G48+G50)</f>
        <v>#VALUE!</v>
      </c>
      <c r="H55" s="57">
        <f>SUM(H52)</f>
        <v>0</v>
      </c>
      <c r="I55" s="195" t="e">
        <f>SUM(I47+I48+I50+I52)</f>
        <v>#VALUE!</v>
      </c>
    </row>
    <row r="58" spans="1:9" ht="20">
      <c r="A58" s="58" t="s">
        <v>63</v>
      </c>
    </row>
    <row r="59" spans="1:9">
      <c r="A59" t="s">
        <v>64</v>
      </c>
    </row>
    <row r="60" spans="1:9">
      <c r="A60" t="s">
        <v>65</v>
      </c>
      <c r="D60" s="50"/>
    </row>
  </sheetData>
  <mergeCells count="1">
    <mergeCell ref="H8:H51"/>
  </mergeCells>
  <printOptions horizontalCentered="1"/>
  <pageMargins left="0.51181102362204722" right="0.51181102362204722" top="1.1811023622047245" bottom="0.74803149606299213" header="0.70866141732283472" footer="0.31496062992125984"/>
  <pageSetup scale="79" orientation="landscape" r:id="rId1"/>
  <ignoredErrors>
    <ignoredError sqref="G22 I33 I38 I12 G12 I22 G38" formula="1"/>
    <ignoredError sqref="G23 G24:G32 I23:I32" unlockedFormula="1"/>
    <ignoredError sqref="I34:I37 I39:I41"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0"/>
  <sheetViews>
    <sheetView zoomScale="90" zoomScaleNormal="90" workbookViewId="0">
      <selection activeCell="J25" sqref="J25"/>
    </sheetView>
  </sheetViews>
  <sheetFormatPr baseColWidth="10" defaultColWidth="9.1796875" defaultRowHeight="12.5"/>
  <cols>
    <col min="1" max="1" width="79.26953125" bestFit="1" customWidth="1"/>
    <col min="2" max="2" width="11.54296875" bestFit="1" customWidth="1"/>
    <col min="3" max="3" width="15.1796875" customWidth="1"/>
    <col min="4" max="4" width="11.54296875" bestFit="1" customWidth="1"/>
    <col min="5" max="5" width="13.1796875" customWidth="1"/>
    <col min="6" max="6" width="18.54296875" customWidth="1"/>
    <col min="7" max="7" width="26.453125" customWidth="1"/>
    <col min="8" max="8" width="21.81640625" customWidth="1"/>
    <col min="9" max="9" width="18.7265625" customWidth="1"/>
    <col min="10" max="10" width="44.54296875" customWidth="1"/>
  </cols>
  <sheetData>
    <row r="1" spans="1:10" ht="15.5">
      <c r="A1" s="52" t="s">
        <v>66</v>
      </c>
      <c r="B1" s="73"/>
      <c r="C1" s="73"/>
      <c r="D1" s="73"/>
      <c r="E1" s="73"/>
      <c r="F1" s="52"/>
      <c r="G1" s="52"/>
      <c r="H1" s="52"/>
    </row>
    <row r="2" spans="1:10" ht="15.5">
      <c r="A2" s="20" t="s">
        <v>67</v>
      </c>
    </row>
    <row r="3" spans="1:10" ht="15.5">
      <c r="A3" s="20"/>
      <c r="B3" t="s">
        <v>68</v>
      </c>
      <c r="I3" t="s">
        <v>2</v>
      </c>
    </row>
    <row r="4" spans="1:10" ht="15.5">
      <c r="A4" s="20" t="s">
        <v>69</v>
      </c>
    </row>
    <row r="5" spans="1:10" ht="16" thickBot="1">
      <c r="A5" s="20" t="s">
        <v>70</v>
      </c>
    </row>
    <row r="6" spans="1:10" ht="96" customHeight="1" thickBot="1">
      <c r="A6" s="3" t="s">
        <v>5</v>
      </c>
      <c r="B6" s="44" t="s">
        <v>71</v>
      </c>
      <c r="C6" s="90" t="s">
        <v>72</v>
      </c>
      <c r="D6" s="43" t="s">
        <v>73</v>
      </c>
      <c r="E6" s="89" t="s">
        <v>74</v>
      </c>
      <c r="F6" s="18" t="s">
        <v>75</v>
      </c>
      <c r="G6" s="19" t="s">
        <v>76</v>
      </c>
      <c r="H6" s="127" t="s">
        <v>77</v>
      </c>
      <c r="I6" s="21" t="s">
        <v>78</v>
      </c>
    </row>
    <row r="7" spans="1:10" ht="54" customHeight="1" thickBot="1">
      <c r="A7" s="84" t="s">
        <v>79</v>
      </c>
      <c r="B7" s="201"/>
      <c r="C7" s="201"/>
      <c r="D7" s="201"/>
      <c r="E7" s="201"/>
      <c r="F7" s="202"/>
      <c r="G7" s="203"/>
      <c r="H7" s="126"/>
      <c r="I7" s="203"/>
    </row>
    <row r="8" spans="1:10" ht="15" customHeight="1" thickBot="1">
      <c r="A8" s="2" t="s">
        <v>80</v>
      </c>
      <c r="B8" s="5"/>
      <c r="C8" s="5"/>
      <c r="D8" s="5"/>
      <c r="E8" s="5"/>
      <c r="F8" s="24"/>
      <c r="G8" s="25">
        <f>SUM(G9:G11)</f>
        <v>1500</v>
      </c>
      <c r="H8" s="247" t="s">
        <v>81</v>
      </c>
      <c r="I8" s="25">
        <f>SUM(I9:I11)</f>
        <v>1500</v>
      </c>
    </row>
    <row r="9" spans="1:10" ht="12.75" customHeight="1">
      <c r="A9" s="59" t="s">
        <v>82</v>
      </c>
      <c r="B9" s="196">
        <v>1</v>
      </c>
      <c r="C9" s="94" t="s">
        <v>83</v>
      </c>
      <c r="D9" s="94">
        <v>10</v>
      </c>
      <c r="E9" s="94" t="s">
        <v>84</v>
      </c>
      <c r="F9" s="95">
        <v>150</v>
      </c>
      <c r="G9" s="213">
        <f>B9*D9*F9</f>
        <v>1500</v>
      </c>
      <c r="H9" s="247"/>
      <c r="I9" s="213">
        <f>G9</f>
        <v>1500</v>
      </c>
      <c r="J9" s="96" t="s">
        <v>85</v>
      </c>
    </row>
    <row r="10" spans="1:10" ht="12.75" customHeight="1">
      <c r="A10" t="s">
        <v>21</v>
      </c>
      <c r="B10" s="14"/>
      <c r="C10" s="14"/>
      <c r="D10" s="14"/>
      <c r="E10" s="14"/>
      <c r="F10" s="22"/>
      <c r="G10" s="23">
        <f>B10*D10*F10</f>
        <v>0</v>
      </c>
      <c r="H10" s="247"/>
      <c r="I10" s="23">
        <f t="shared" ref="I10:I11" si="0">G10</f>
        <v>0</v>
      </c>
    </row>
    <row r="11" spans="1:10" ht="13.5" customHeight="1" thickBot="1">
      <c r="A11" s="66" t="s">
        <v>21</v>
      </c>
      <c r="B11" s="46"/>
      <c r="C11" s="14"/>
      <c r="D11" s="15"/>
      <c r="E11" s="15"/>
      <c r="F11" s="26"/>
      <c r="G11" s="27">
        <f>B11*D11*F11</f>
        <v>0</v>
      </c>
      <c r="H11" s="247"/>
      <c r="I11" s="23">
        <f t="shared" si="0"/>
        <v>0</v>
      </c>
    </row>
    <row r="12" spans="1:10" ht="15" thickBot="1">
      <c r="A12" s="2" t="s">
        <v>86</v>
      </c>
      <c r="B12" s="6"/>
      <c r="C12" s="6"/>
      <c r="D12" s="6"/>
      <c r="E12" s="6"/>
      <c r="F12" s="28"/>
      <c r="G12" s="129">
        <f>SUM(G13:G21)</f>
        <v>900</v>
      </c>
      <c r="H12" s="247"/>
      <c r="I12" s="25">
        <f>SUM(I13:I21)</f>
        <v>900</v>
      </c>
    </row>
    <row r="13" spans="1:10" ht="12.75" customHeight="1">
      <c r="A13" s="59" t="s">
        <v>87</v>
      </c>
      <c r="B13" s="7"/>
      <c r="C13" s="7"/>
      <c r="D13" s="7"/>
      <c r="E13" s="7"/>
      <c r="F13" s="128"/>
      <c r="G13" s="29">
        <f>B13*D13*F13</f>
        <v>0</v>
      </c>
      <c r="H13" s="248"/>
      <c r="I13" s="23">
        <f>G13</f>
        <v>0</v>
      </c>
    </row>
    <row r="14" spans="1:10" ht="12.75" customHeight="1">
      <c r="A14" s="59" t="s">
        <v>88</v>
      </c>
      <c r="B14" s="14"/>
      <c r="C14" s="14"/>
      <c r="D14" s="14"/>
      <c r="E14" s="14"/>
      <c r="F14" s="22"/>
      <c r="G14" s="103">
        <f t="shared" ref="G14:G21" si="1">B14*D14*F14</f>
        <v>0</v>
      </c>
      <c r="H14" s="248"/>
      <c r="I14" s="103">
        <f t="shared" ref="I14:I21" si="2">G14</f>
        <v>0</v>
      </c>
    </row>
    <row r="15" spans="1:10" ht="12.75" customHeight="1">
      <c r="A15" s="59" t="s">
        <v>89</v>
      </c>
      <c r="B15" s="14"/>
      <c r="C15" s="14"/>
      <c r="D15" s="14"/>
      <c r="E15" s="14"/>
      <c r="F15" s="22"/>
      <c r="G15" s="103">
        <f t="shared" si="1"/>
        <v>0</v>
      </c>
      <c r="H15" s="248"/>
      <c r="I15" s="103">
        <f t="shared" si="2"/>
        <v>0</v>
      </c>
    </row>
    <row r="16" spans="1:10" ht="12.75" customHeight="1">
      <c r="A16" s="59" t="s">
        <v>90</v>
      </c>
      <c r="B16" s="14"/>
      <c r="C16" s="14"/>
      <c r="D16" s="14"/>
      <c r="E16" s="14"/>
      <c r="F16" s="22"/>
      <c r="G16" s="103">
        <f t="shared" si="1"/>
        <v>0</v>
      </c>
      <c r="H16" s="248"/>
      <c r="I16" s="103">
        <f t="shared" si="2"/>
        <v>0</v>
      </c>
    </row>
    <row r="17" spans="1:10" ht="12.75" customHeight="1">
      <c r="A17" s="236" t="s">
        <v>175</v>
      </c>
      <c r="B17" s="94">
        <v>300</v>
      </c>
      <c r="C17" s="94" t="s">
        <v>176</v>
      </c>
      <c r="D17" s="94">
        <v>1</v>
      </c>
      <c r="E17" s="94" t="s">
        <v>177</v>
      </c>
      <c r="F17" s="95">
        <v>3</v>
      </c>
      <c r="G17" s="241">
        <f t="shared" si="1"/>
        <v>900</v>
      </c>
      <c r="H17" s="248"/>
      <c r="I17" s="241">
        <f t="shared" si="2"/>
        <v>900</v>
      </c>
      <c r="J17" s="96" t="s">
        <v>85</v>
      </c>
    </row>
    <row r="18" spans="1:10" ht="63.5" customHeight="1">
      <c r="A18" s="198" t="s">
        <v>91</v>
      </c>
      <c r="B18" s="197"/>
      <c r="C18" s="14"/>
      <c r="D18" s="14"/>
      <c r="E18" s="14"/>
      <c r="F18" s="22"/>
      <c r="G18" s="103">
        <f t="shared" si="1"/>
        <v>0</v>
      </c>
      <c r="H18" s="248"/>
      <c r="I18" s="103">
        <f t="shared" si="2"/>
        <v>0</v>
      </c>
      <c r="J18" s="242" t="s">
        <v>178</v>
      </c>
    </row>
    <row r="19" spans="1:10" ht="13.5" customHeight="1">
      <c r="A19" s="199" t="s">
        <v>92</v>
      </c>
      <c r="B19" s="197"/>
      <c r="C19" s="14"/>
      <c r="D19" s="14"/>
      <c r="E19" s="14"/>
      <c r="F19" s="22"/>
      <c r="G19" s="103">
        <f t="shared" si="1"/>
        <v>0</v>
      </c>
      <c r="H19" s="248"/>
      <c r="I19" s="103">
        <f t="shared" si="2"/>
        <v>0</v>
      </c>
    </row>
    <row r="20" spans="1:10" ht="13.5" customHeight="1">
      <c r="A20" s="199" t="s">
        <v>21</v>
      </c>
      <c r="B20" s="197"/>
      <c r="C20" s="14"/>
      <c r="D20" s="14"/>
      <c r="E20" s="14"/>
      <c r="F20" s="22"/>
      <c r="G20" s="103">
        <f t="shared" si="1"/>
        <v>0</v>
      </c>
      <c r="H20" s="248"/>
      <c r="I20" s="103">
        <f t="shared" si="2"/>
        <v>0</v>
      </c>
    </row>
    <row r="21" spans="1:10" ht="13.5" customHeight="1" thickBot="1">
      <c r="A21" s="200" t="s">
        <v>21</v>
      </c>
      <c r="B21" s="46"/>
      <c r="C21" s="14"/>
      <c r="D21" s="15"/>
      <c r="E21" s="15"/>
      <c r="F21" s="26"/>
      <c r="G21" s="31">
        <f t="shared" si="1"/>
        <v>0</v>
      </c>
      <c r="H21" s="248"/>
      <c r="I21" s="159">
        <f t="shared" si="2"/>
        <v>0</v>
      </c>
    </row>
    <row r="22" spans="1:10" ht="15" thickBot="1">
      <c r="A22" s="2" t="s">
        <v>93</v>
      </c>
      <c r="B22" s="131"/>
      <c r="C22" s="5"/>
      <c r="D22" s="5"/>
      <c r="E22" s="5"/>
      <c r="F22" s="132"/>
      <c r="G22" s="25">
        <f>SUM(G23:G32)</f>
        <v>0</v>
      </c>
      <c r="H22" s="247"/>
      <c r="I22" s="25">
        <f>SUM(I23:I32)</f>
        <v>0</v>
      </c>
    </row>
    <row r="23" spans="1:10" ht="12.75" customHeight="1">
      <c r="A23" s="133" t="s">
        <v>94</v>
      </c>
      <c r="B23" s="9"/>
      <c r="C23" s="166"/>
      <c r="D23" s="9"/>
      <c r="E23" s="166"/>
      <c r="F23" s="32"/>
      <c r="G23" s="115">
        <f>B23*D23*F23</f>
        <v>0</v>
      </c>
      <c r="H23" s="248"/>
      <c r="I23" s="40">
        <f>G23</f>
        <v>0</v>
      </c>
    </row>
    <row r="24" spans="1:10" ht="12.75" customHeight="1">
      <c r="A24" s="164" t="s">
        <v>95</v>
      </c>
      <c r="B24" s="10"/>
      <c r="C24" s="167"/>
      <c r="D24" s="10"/>
      <c r="E24" s="167"/>
      <c r="F24" s="33"/>
      <c r="G24" s="116">
        <f t="shared" ref="G24:G32" si="3">B24*D24*F24</f>
        <v>0</v>
      </c>
      <c r="H24" s="248"/>
      <c r="I24" s="34">
        <f t="shared" ref="I24:I32" si="4">G24</f>
        <v>0</v>
      </c>
    </row>
    <row r="25" spans="1:10" ht="12.75" customHeight="1">
      <c r="A25" s="165" t="s">
        <v>96</v>
      </c>
      <c r="B25" s="10"/>
      <c r="C25" s="167"/>
      <c r="D25" s="10"/>
      <c r="E25" s="167"/>
      <c r="F25" s="33"/>
      <c r="G25" s="116">
        <f t="shared" si="3"/>
        <v>0</v>
      </c>
      <c r="H25" s="248"/>
      <c r="I25" s="34">
        <f t="shared" si="4"/>
        <v>0</v>
      </c>
    </row>
    <row r="26" spans="1:10" ht="12.75" customHeight="1">
      <c r="A26" s="134" t="s">
        <v>97</v>
      </c>
      <c r="B26" s="10"/>
      <c r="C26" s="167"/>
      <c r="D26" s="10"/>
      <c r="E26" s="167"/>
      <c r="F26" s="33"/>
      <c r="G26" s="116">
        <f t="shared" si="3"/>
        <v>0</v>
      </c>
      <c r="H26" s="248"/>
      <c r="I26" s="34">
        <f t="shared" si="4"/>
        <v>0</v>
      </c>
    </row>
    <row r="27" spans="1:10" ht="12.75" customHeight="1">
      <c r="A27" s="165" t="s">
        <v>98</v>
      </c>
      <c r="B27" s="10"/>
      <c r="C27" s="167"/>
      <c r="D27" s="10"/>
      <c r="E27" s="167"/>
      <c r="F27" s="33"/>
      <c r="G27" s="116">
        <f t="shared" si="3"/>
        <v>0</v>
      </c>
      <c r="H27" s="248"/>
      <c r="I27" s="34">
        <f t="shared" si="4"/>
        <v>0</v>
      </c>
    </row>
    <row r="28" spans="1:10" ht="12.75" customHeight="1">
      <c r="A28" s="135" t="s">
        <v>99</v>
      </c>
      <c r="B28" s="10"/>
      <c r="C28" s="167"/>
      <c r="D28" s="10"/>
      <c r="E28" s="167"/>
      <c r="F28" s="33"/>
      <c r="G28" s="116">
        <f t="shared" si="3"/>
        <v>0</v>
      </c>
      <c r="H28" s="248"/>
      <c r="I28" s="34">
        <f t="shared" si="4"/>
        <v>0</v>
      </c>
    </row>
    <row r="29" spans="1:10" ht="13.5" customHeight="1">
      <c r="A29" s="136" t="s">
        <v>100</v>
      </c>
      <c r="B29" s="10"/>
      <c r="C29" s="167"/>
      <c r="D29" s="10"/>
      <c r="E29" s="167"/>
      <c r="F29" s="33"/>
      <c r="G29" s="116">
        <f t="shared" si="3"/>
        <v>0</v>
      </c>
      <c r="H29" s="248"/>
      <c r="I29" s="34">
        <f t="shared" si="4"/>
        <v>0</v>
      </c>
    </row>
    <row r="30" spans="1:10" ht="13.5" customHeight="1">
      <c r="A30" s="135" t="s">
        <v>101</v>
      </c>
      <c r="B30" s="10"/>
      <c r="C30" s="167"/>
      <c r="D30" s="10"/>
      <c r="E30" s="167"/>
      <c r="F30" s="33"/>
      <c r="G30" s="116">
        <f t="shared" si="3"/>
        <v>0</v>
      </c>
      <c r="H30" s="248"/>
      <c r="I30" s="34">
        <f t="shared" si="4"/>
        <v>0</v>
      </c>
    </row>
    <row r="31" spans="1:10" ht="13.5" customHeight="1">
      <c r="A31" s="61" t="s">
        <v>21</v>
      </c>
      <c r="B31" s="10"/>
      <c r="C31" s="167"/>
      <c r="D31" s="10"/>
      <c r="E31" s="167"/>
      <c r="F31" s="33"/>
      <c r="G31" s="116">
        <f t="shared" si="3"/>
        <v>0</v>
      </c>
      <c r="H31" s="248"/>
      <c r="I31" s="34">
        <f t="shared" si="4"/>
        <v>0</v>
      </c>
    </row>
    <row r="32" spans="1:10" ht="13.5" customHeight="1" thickBot="1">
      <c r="A32" s="93" t="s">
        <v>21</v>
      </c>
      <c r="B32" s="47"/>
      <c r="C32" s="168"/>
      <c r="D32" s="47"/>
      <c r="E32" s="168"/>
      <c r="F32" s="48"/>
      <c r="G32" s="117">
        <f t="shared" si="3"/>
        <v>0</v>
      </c>
      <c r="H32" s="248"/>
      <c r="I32" s="160">
        <f t="shared" si="4"/>
        <v>0</v>
      </c>
    </row>
    <row r="33" spans="1:9" ht="15" thickBot="1">
      <c r="A33" s="2" t="s">
        <v>102</v>
      </c>
      <c r="B33" s="131"/>
      <c r="C33" s="5"/>
      <c r="D33" s="5"/>
      <c r="E33" s="5"/>
      <c r="F33" s="132"/>
      <c r="G33" s="25">
        <f>SUM(G34:G37)</f>
        <v>0</v>
      </c>
      <c r="H33" s="247"/>
      <c r="I33" s="25">
        <f>SUM(I35:I37)</f>
        <v>0</v>
      </c>
    </row>
    <row r="34" spans="1:9" ht="14.5">
      <c r="A34" s="165" t="s">
        <v>103</v>
      </c>
      <c r="B34" s="110"/>
      <c r="C34" s="109"/>
      <c r="D34" s="110"/>
      <c r="E34" s="109"/>
      <c r="F34" s="113"/>
      <c r="G34" s="155">
        <f>B34*D34*F34</f>
        <v>0</v>
      </c>
      <c r="H34" s="247"/>
      <c r="I34" s="40">
        <f>G34</f>
        <v>0</v>
      </c>
    </row>
    <row r="35" spans="1:9" ht="13.5" customHeight="1">
      <c r="A35" s="165" t="s">
        <v>104</v>
      </c>
      <c r="B35" s="12"/>
      <c r="C35" s="112"/>
      <c r="D35" s="12"/>
      <c r="E35" s="112"/>
      <c r="F35" s="38"/>
      <c r="G35" s="155">
        <f>B35*D35*F35</f>
        <v>0</v>
      </c>
      <c r="H35" s="247"/>
      <c r="I35" s="34">
        <f>G35</f>
        <v>0</v>
      </c>
    </row>
    <row r="36" spans="1:9" ht="13.5" customHeight="1">
      <c r="A36" s="165" t="s">
        <v>105</v>
      </c>
      <c r="B36" s="12"/>
      <c r="C36" s="112"/>
      <c r="D36" s="12"/>
      <c r="E36" s="112"/>
      <c r="F36" s="38"/>
      <c r="G36" s="155">
        <f>B36*D36*F36</f>
        <v>0</v>
      </c>
      <c r="H36" s="247"/>
      <c r="I36" s="34">
        <f>G36</f>
        <v>0</v>
      </c>
    </row>
    <row r="37" spans="1:9" ht="13.5" customHeight="1" thickBot="1">
      <c r="A37" s="171" t="s">
        <v>21</v>
      </c>
      <c r="B37" s="173"/>
      <c r="C37" s="174"/>
      <c r="D37" s="173"/>
      <c r="E37" s="174"/>
      <c r="F37" s="175"/>
      <c r="G37" s="172">
        <f>B37*D37*F37</f>
        <v>0</v>
      </c>
      <c r="H37" s="247"/>
      <c r="I37" s="160">
        <f>G37</f>
        <v>0</v>
      </c>
    </row>
    <row r="38" spans="1:9" ht="15" thickBot="1">
      <c r="A38" s="2" t="s">
        <v>106</v>
      </c>
      <c r="B38" s="131"/>
      <c r="C38" s="5"/>
      <c r="D38" s="5"/>
      <c r="E38" s="5"/>
      <c r="F38" s="132"/>
      <c r="G38" s="25">
        <f>SUM(G39:G41)</f>
        <v>0</v>
      </c>
      <c r="H38" s="247"/>
      <c r="I38" s="25">
        <f>SUM(I39:I41)</f>
        <v>0</v>
      </c>
    </row>
    <row r="39" spans="1:9" ht="12.75" customHeight="1">
      <c r="A39" s="65" t="s">
        <v>107</v>
      </c>
      <c r="B39" s="63"/>
      <c r="C39" s="63"/>
      <c r="D39" s="63"/>
      <c r="E39" s="63"/>
      <c r="F39" s="64"/>
      <c r="G39" s="169">
        <f>B39*D39*F39</f>
        <v>0</v>
      </c>
      <c r="H39" s="247"/>
      <c r="I39" s="34">
        <f>G39</f>
        <v>0</v>
      </c>
    </row>
    <row r="40" spans="1:9" ht="12.75" customHeight="1">
      <c r="A40" s="61" t="s">
        <v>108</v>
      </c>
      <c r="B40" s="12"/>
      <c r="C40" s="12"/>
      <c r="D40" s="12"/>
      <c r="E40" s="12"/>
      <c r="F40" s="38"/>
      <c r="G40" s="39">
        <f>B40*D40*F40</f>
        <v>0</v>
      </c>
      <c r="H40" s="247"/>
      <c r="I40" s="34">
        <f t="shared" ref="I40" si="5">G40</f>
        <v>0</v>
      </c>
    </row>
    <row r="41" spans="1:9" ht="13.5" customHeight="1" thickBot="1">
      <c r="A41" s="67" t="s">
        <v>21</v>
      </c>
      <c r="B41" s="11"/>
      <c r="C41" s="11"/>
      <c r="D41" s="12"/>
      <c r="E41" s="12"/>
      <c r="F41" s="35"/>
      <c r="G41" s="39">
        <f>B41*D41*F41</f>
        <v>0</v>
      </c>
      <c r="H41" s="247"/>
      <c r="I41" s="37">
        <f>G41</f>
        <v>0</v>
      </c>
    </row>
    <row r="42" spans="1:9" ht="60" customHeight="1" thickBot="1">
      <c r="A42" s="84" t="s">
        <v>109</v>
      </c>
      <c r="B42" s="201"/>
      <c r="C42" s="201"/>
      <c r="D42" s="201"/>
      <c r="E42" s="201"/>
      <c r="F42" s="202"/>
      <c r="G42" s="203"/>
      <c r="H42" s="247"/>
      <c r="I42" s="203"/>
    </row>
    <row r="43" spans="1:9" ht="23.25" customHeight="1" thickBot="1">
      <c r="A43" s="2" t="s">
        <v>110</v>
      </c>
      <c r="B43" s="5"/>
      <c r="C43" s="5"/>
      <c r="D43" s="5"/>
      <c r="E43" s="5"/>
      <c r="F43" s="24"/>
      <c r="G43" s="25"/>
      <c r="H43" s="247"/>
      <c r="I43" s="72"/>
    </row>
    <row r="44" spans="1:9" ht="13.5" customHeight="1" thickBot="1">
      <c r="A44" s="69" t="s">
        <v>50</v>
      </c>
      <c r="B44" s="70"/>
      <c r="C44" s="70"/>
      <c r="D44" s="70"/>
      <c r="E44" s="70"/>
      <c r="F44" s="71"/>
      <c r="G44" s="37"/>
      <c r="H44" s="247"/>
      <c r="I44" s="37"/>
    </row>
    <row r="45" spans="1:9" ht="18" thickBot="1">
      <c r="A45" s="84" t="s">
        <v>111</v>
      </c>
      <c r="B45" s="204"/>
      <c r="C45" s="204"/>
      <c r="D45" s="204"/>
      <c r="E45" s="204"/>
      <c r="F45" s="205"/>
      <c r="G45" s="206"/>
      <c r="H45" s="247"/>
      <c r="I45" s="206"/>
    </row>
    <row r="46" spans="1:9" ht="22.5" customHeight="1" thickBot="1">
      <c r="A46" s="2" t="s">
        <v>110</v>
      </c>
      <c r="B46" s="85"/>
      <c r="C46" s="85"/>
      <c r="D46" s="86"/>
      <c r="E46" s="86"/>
      <c r="F46" s="71"/>
      <c r="G46" s="37"/>
      <c r="H46" s="247"/>
      <c r="I46" s="37"/>
    </row>
    <row r="47" spans="1:9" s="51" customFormat="1" ht="18.5" thickBot="1">
      <c r="A47" s="54" t="s">
        <v>112</v>
      </c>
      <c r="B47" s="55"/>
      <c r="C47" s="55"/>
      <c r="D47" s="55"/>
      <c r="E47" s="55"/>
      <c r="F47" s="56"/>
      <c r="G47" s="57">
        <f>G38+G33+G22+G12+G8</f>
        <v>2400</v>
      </c>
      <c r="H47" s="247"/>
      <c r="I47" s="57">
        <f>I38+I33+I22+I12+I8</f>
        <v>2400</v>
      </c>
    </row>
    <row r="48" spans="1:9" ht="15" thickBot="1">
      <c r="A48" s="2" t="s">
        <v>113</v>
      </c>
      <c r="B48" s="5"/>
      <c r="C48" s="5"/>
      <c r="D48" s="5"/>
      <c r="E48" s="5"/>
      <c r="F48" s="24"/>
      <c r="G48" s="25" t="e">
        <f>SUM(G49)</f>
        <v>#VALUE!</v>
      </c>
      <c r="H48" s="247"/>
      <c r="I48" s="25" t="e">
        <f>SUM(I49)</f>
        <v>#VALUE!</v>
      </c>
    </row>
    <row r="49" spans="1:9" ht="13.5" customHeight="1" thickBot="1">
      <c r="A49" s="4" t="s">
        <v>114</v>
      </c>
      <c r="B49" s="180" t="s">
        <v>55</v>
      </c>
      <c r="C49" s="181" t="s">
        <v>115</v>
      </c>
      <c r="D49" s="182">
        <v>1</v>
      </c>
      <c r="E49" s="181" t="s">
        <v>115</v>
      </c>
      <c r="F49" s="183" t="e">
        <f>G47*B49</f>
        <v>#VALUE!</v>
      </c>
      <c r="G49" s="42" t="e">
        <f>F49</f>
        <v>#VALUE!</v>
      </c>
      <c r="H49" s="247"/>
      <c r="I49" s="42" t="e">
        <f>G49</f>
        <v>#VALUE!</v>
      </c>
    </row>
    <row r="50" spans="1:9" ht="29" thickBot="1">
      <c r="A50" s="178" t="s">
        <v>116</v>
      </c>
      <c r="B50" s="184"/>
      <c r="C50" s="185" t="s">
        <v>68</v>
      </c>
      <c r="D50" s="177"/>
      <c r="E50" s="185" t="s">
        <v>68</v>
      </c>
      <c r="F50" s="186"/>
      <c r="G50" s="179">
        <f>SUM(G51)</f>
        <v>0</v>
      </c>
      <c r="H50" s="247"/>
      <c r="I50" s="25">
        <f>SUM(I51)</f>
        <v>0</v>
      </c>
    </row>
    <row r="51" spans="1:9" ht="13.5" customHeight="1" thickBot="1">
      <c r="A51" s="1" t="s">
        <v>117</v>
      </c>
      <c r="B51" s="189">
        <v>1</v>
      </c>
      <c r="C51" s="189"/>
      <c r="D51" s="189">
        <v>1</v>
      </c>
      <c r="E51" s="189"/>
      <c r="F51" s="190"/>
      <c r="G51" s="170">
        <f>F51</f>
        <v>0</v>
      </c>
      <c r="H51" s="249"/>
      <c r="I51" s="39">
        <f>G51</f>
        <v>0</v>
      </c>
    </row>
    <row r="52" spans="1:9" ht="15" thickBot="1">
      <c r="A52" s="187" t="s">
        <v>118</v>
      </c>
      <c r="B52" s="184"/>
      <c r="C52" s="185"/>
      <c r="D52" s="177"/>
      <c r="E52" s="185"/>
      <c r="F52" s="186"/>
      <c r="G52" s="188"/>
      <c r="H52" s="192"/>
      <c r="I52" s="25">
        <f>SUM(SUM(I53:I54))</f>
        <v>0</v>
      </c>
    </row>
    <row r="53" spans="1:9">
      <c r="A53" s="1" t="s">
        <v>119</v>
      </c>
      <c r="B53" s="176">
        <v>1</v>
      </c>
      <c r="C53" s="176"/>
      <c r="D53" s="176">
        <v>1</v>
      </c>
      <c r="E53" s="176"/>
      <c r="F53" s="191"/>
      <c r="G53" s="53"/>
      <c r="H53" s="193">
        <f>F53</f>
        <v>0</v>
      </c>
      <c r="I53" s="39">
        <f>H53</f>
        <v>0</v>
      </c>
    </row>
    <row r="54" spans="1:9" ht="13" thickBot="1">
      <c r="A54" s="1" t="s">
        <v>120</v>
      </c>
      <c r="B54" s="12">
        <v>1</v>
      </c>
      <c r="C54" s="12"/>
      <c r="D54" s="12">
        <v>1</v>
      </c>
      <c r="E54" s="12"/>
      <c r="F54" s="38"/>
      <c r="G54" s="53"/>
      <c r="H54" s="193">
        <f>F54</f>
        <v>0</v>
      </c>
      <c r="I54" s="39">
        <f>H54</f>
        <v>0</v>
      </c>
    </row>
    <row r="55" spans="1:9" ht="18.5" thickBot="1">
      <c r="A55" s="54" t="s">
        <v>121</v>
      </c>
      <c r="B55" s="55"/>
      <c r="C55" s="55"/>
      <c r="D55" s="55"/>
      <c r="E55" s="55"/>
      <c r="F55" s="56"/>
      <c r="G55" s="195" t="e">
        <f>SUM(G47+G48+G50)</f>
        <v>#VALUE!</v>
      </c>
      <c r="H55" s="194">
        <f>SUM(H52)</f>
        <v>0</v>
      </c>
      <c r="I55" s="195" t="e">
        <f>SUM(I47+I48+I50+I52)</f>
        <v>#VALUE!</v>
      </c>
    </row>
    <row r="58" spans="1:9" ht="20">
      <c r="A58" s="58" t="s">
        <v>122</v>
      </c>
    </row>
    <row r="59" spans="1:9">
      <c r="A59" t="s">
        <v>123</v>
      </c>
    </row>
    <row r="60" spans="1:9">
      <c r="A60" t="s">
        <v>124</v>
      </c>
      <c r="D60" s="50"/>
    </row>
  </sheetData>
  <mergeCells count="1">
    <mergeCell ref="H8:H51"/>
  </mergeCells>
  <printOptions horizontalCentered="1"/>
  <pageMargins left="0.51181102362204722" right="0.51181102362204722" top="1.1811023622047245" bottom="0.74803149606299213" header="0.70866141732283472" footer="0.31496062992125984"/>
  <pageSetup scale="79" orientation="landscape" r:id="rId1"/>
  <ignoredErrors>
    <ignoredError sqref="G33 G38 I12 I22 I33 I38" formula="1"/>
    <ignoredError sqref="G23:G32" formula="1" unlockedFormula="1"/>
    <ignoredError sqref="I23:I32 I34:I37 I39:I4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2"/>
  <sheetViews>
    <sheetView tabSelected="1" zoomScale="90" zoomScaleNormal="90" workbookViewId="0">
      <selection activeCell="A47" sqref="A47"/>
    </sheetView>
  </sheetViews>
  <sheetFormatPr baseColWidth="10" defaultColWidth="9.1796875" defaultRowHeight="12.5"/>
  <cols>
    <col min="1" max="1" width="79.26953125" bestFit="1" customWidth="1"/>
    <col min="2" max="2" width="11.54296875" bestFit="1" customWidth="1"/>
    <col min="3" max="3" width="10.26953125" customWidth="1"/>
    <col min="4" max="4" width="11.54296875" bestFit="1" customWidth="1"/>
    <col min="5" max="5" width="11.1796875" customWidth="1"/>
    <col min="6" max="6" width="18.54296875" customWidth="1"/>
    <col min="7" max="7" width="26.453125" customWidth="1"/>
    <col min="8" max="8" width="18.81640625" customWidth="1"/>
    <col min="9" max="9" width="18.7265625" customWidth="1"/>
    <col min="10" max="10" width="42" customWidth="1"/>
  </cols>
  <sheetData>
    <row r="1" spans="1:10" ht="20">
      <c r="A1" s="259" t="s">
        <v>188</v>
      </c>
    </row>
    <row r="2" spans="1:10" ht="15.5">
      <c r="A2" s="20"/>
      <c r="I2" t="s">
        <v>2</v>
      </c>
    </row>
    <row r="3" spans="1:10" ht="15.5">
      <c r="A3" s="20" t="s">
        <v>3</v>
      </c>
    </row>
    <row r="4" spans="1:10" ht="16" thickBot="1">
      <c r="A4" s="20" t="s">
        <v>4</v>
      </c>
    </row>
    <row r="5" spans="1:10" ht="96" customHeight="1" thickBot="1">
      <c r="A5" s="3" t="s">
        <v>5</v>
      </c>
      <c r="B5" s="44" t="s">
        <v>6</v>
      </c>
      <c r="C5" s="43" t="s">
        <v>7</v>
      </c>
      <c r="D5" s="43" t="s">
        <v>8</v>
      </c>
      <c r="E5" s="43" t="s">
        <v>9</v>
      </c>
      <c r="F5" s="18" t="s">
        <v>10</v>
      </c>
      <c r="G5" s="19" t="s">
        <v>11</v>
      </c>
      <c r="H5" s="127" t="s">
        <v>12</v>
      </c>
      <c r="I5" s="21" t="s">
        <v>13</v>
      </c>
    </row>
    <row r="6" spans="1:10" ht="15" thickBot="1">
      <c r="A6" s="2" t="s">
        <v>125</v>
      </c>
      <c r="B6" s="5"/>
      <c r="C6" s="5"/>
      <c r="D6" s="5"/>
      <c r="E6" s="5"/>
      <c r="F6" s="24"/>
      <c r="G6" s="25">
        <f>SUM(G7:G9)</f>
        <v>1500</v>
      </c>
      <c r="H6" s="250" t="s">
        <v>16</v>
      </c>
      <c r="I6" s="25">
        <f>SUM(I7:I9)</f>
        <v>1500</v>
      </c>
    </row>
    <row r="7" spans="1:10">
      <c r="A7" s="65" t="s">
        <v>126</v>
      </c>
      <c r="B7" s="123">
        <v>1</v>
      </c>
      <c r="C7" s="94" t="s">
        <v>18</v>
      </c>
      <c r="D7" s="94">
        <v>10</v>
      </c>
      <c r="E7" s="94" t="s">
        <v>19</v>
      </c>
      <c r="F7" s="95">
        <v>150</v>
      </c>
      <c r="G7" s="213">
        <f>B7*D7*F7</f>
        <v>1500</v>
      </c>
      <c r="H7" s="250"/>
      <c r="I7" s="213">
        <f>G7</f>
        <v>1500</v>
      </c>
      <c r="J7" s="96" t="s">
        <v>20</v>
      </c>
    </row>
    <row r="8" spans="1:10">
      <c r="A8" s="65" t="s">
        <v>127</v>
      </c>
      <c r="B8" s="45"/>
      <c r="C8" s="14"/>
      <c r="D8" s="14"/>
      <c r="E8" s="14"/>
      <c r="F8" s="22"/>
      <c r="G8" s="23">
        <f>B8*D8*F8</f>
        <v>0</v>
      </c>
      <c r="H8" s="250"/>
      <c r="I8" s="23">
        <f t="shared" ref="I8:I9" si="0">G8</f>
        <v>0</v>
      </c>
    </row>
    <row r="9" spans="1:10" ht="13" thickBot="1">
      <c r="A9" s="66" t="s">
        <v>21</v>
      </c>
      <c r="B9" s="46"/>
      <c r="C9" s="14"/>
      <c r="D9" s="15"/>
      <c r="E9" s="15"/>
      <c r="F9" s="26"/>
      <c r="G9" s="27">
        <f>B9*D9*F9</f>
        <v>0</v>
      </c>
      <c r="H9" s="250"/>
      <c r="I9" s="23">
        <f t="shared" si="0"/>
        <v>0</v>
      </c>
    </row>
    <row r="10" spans="1:10" ht="15" thickBot="1">
      <c r="A10" s="2" t="s">
        <v>128</v>
      </c>
      <c r="B10" s="131"/>
      <c r="C10" s="5"/>
      <c r="D10" s="5"/>
      <c r="E10" s="5"/>
      <c r="F10" s="132"/>
      <c r="G10" s="25">
        <f>SUM(G11:G18)</f>
        <v>0</v>
      </c>
      <c r="H10" s="250"/>
      <c r="I10" s="25">
        <f>SUM(I11:I18)</f>
        <v>0</v>
      </c>
    </row>
    <row r="11" spans="1:10">
      <c r="A11" s="130" t="s">
        <v>23</v>
      </c>
      <c r="B11" s="99"/>
      <c r="C11" s="107"/>
      <c r="D11" s="99"/>
      <c r="E11" s="107"/>
      <c r="F11" s="100"/>
      <c r="G11" s="120">
        <f>B11*D11*F11</f>
        <v>0</v>
      </c>
      <c r="H11" s="250"/>
      <c r="I11" s="23">
        <f>G11</f>
        <v>0</v>
      </c>
    </row>
    <row r="12" spans="1:10">
      <c r="A12" s="130" t="s">
        <v>24</v>
      </c>
      <c r="B12" s="101"/>
      <c r="C12" s="105"/>
      <c r="D12" s="101"/>
      <c r="E12" s="105"/>
      <c r="F12" s="102"/>
      <c r="G12" s="118">
        <f t="shared" ref="G12:G18" si="1">B12*D12*F12</f>
        <v>0</v>
      </c>
      <c r="H12" s="250"/>
      <c r="I12" s="103">
        <f t="shared" ref="I12:I18" si="2">G12</f>
        <v>0</v>
      </c>
    </row>
    <row r="13" spans="1:10">
      <c r="A13" s="130" t="s">
        <v>25</v>
      </c>
      <c r="B13" s="101"/>
      <c r="C13" s="105"/>
      <c r="D13" s="101"/>
      <c r="E13" s="105"/>
      <c r="F13" s="102"/>
      <c r="G13" s="118">
        <f t="shared" si="1"/>
        <v>0</v>
      </c>
      <c r="H13" s="250"/>
      <c r="I13" s="103">
        <f t="shared" si="2"/>
        <v>0</v>
      </c>
    </row>
    <row r="14" spans="1:10">
      <c r="A14" s="130" t="s">
        <v>26</v>
      </c>
      <c r="B14" s="101"/>
      <c r="C14" s="105"/>
      <c r="D14" s="101"/>
      <c r="E14" s="105"/>
      <c r="F14" s="102"/>
      <c r="G14" s="118">
        <f t="shared" si="1"/>
        <v>0</v>
      </c>
      <c r="H14" s="250"/>
      <c r="I14" s="103">
        <f t="shared" si="2"/>
        <v>0</v>
      </c>
    </row>
    <row r="15" spans="1:10">
      <c r="A15" s="130" t="s">
        <v>129</v>
      </c>
      <c r="B15" s="101"/>
      <c r="C15" s="105"/>
      <c r="D15" s="101"/>
      <c r="E15" s="105"/>
      <c r="F15" s="102"/>
      <c r="G15" s="118">
        <f t="shared" si="1"/>
        <v>0</v>
      </c>
      <c r="H15" s="250"/>
      <c r="I15" s="103">
        <f t="shared" si="2"/>
        <v>0</v>
      </c>
    </row>
    <row r="16" spans="1:10">
      <c r="A16" s="130" t="s">
        <v>29</v>
      </c>
      <c r="B16" s="101"/>
      <c r="C16" s="105"/>
      <c r="D16" s="101"/>
      <c r="E16" s="105"/>
      <c r="F16" s="102"/>
      <c r="G16" s="118">
        <f t="shared" si="1"/>
        <v>0</v>
      </c>
      <c r="H16" s="250"/>
      <c r="I16" s="103">
        <f t="shared" si="2"/>
        <v>0</v>
      </c>
    </row>
    <row r="17" spans="1:9">
      <c r="A17" s="130" t="s">
        <v>31</v>
      </c>
      <c r="B17" s="101"/>
      <c r="C17" s="105"/>
      <c r="D17" s="101"/>
      <c r="E17" s="105"/>
      <c r="F17" s="102"/>
      <c r="G17" s="118">
        <f t="shared" si="1"/>
        <v>0</v>
      </c>
      <c r="H17" s="250"/>
      <c r="I17" s="103">
        <f t="shared" si="2"/>
        <v>0</v>
      </c>
    </row>
    <row r="18" spans="1:9" ht="13" thickBot="1">
      <c r="A18" s="130" t="s">
        <v>21</v>
      </c>
      <c r="B18" s="97"/>
      <c r="C18" s="108"/>
      <c r="D18" s="97"/>
      <c r="E18" s="108"/>
      <c r="F18" s="98"/>
      <c r="G18" s="119">
        <f t="shared" si="1"/>
        <v>0</v>
      </c>
      <c r="H18" s="250"/>
      <c r="I18" s="159">
        <f t="shared" si="2"/>
        <v>0</v>
      </c>
    </row>
    <row r="19" spans="1:9" ht="15" thickBot="1">
      <c r="A19" s="2" t="s">
        <v>130</v>
      </c>
      <c r="B19" s="131"/>
      <c r="C19" s="5"/>
      <c r="D19" s="5"/>
      <c r="E19" s="5"/>
      <c r="F19" s="132"/>
      <c r="G19" s="25">
        <f>SUM(G20:G29)</f>
        <v>0</v>
      </c>
      <c r="H19" s="250"/>
      <c r="I19" s="25">
        <f>SUM(I20:I29)</f>
        <v>0</v>
      </c>
    </row>
    <row r="20" spans="1:9">
      <c r="A20" s="133" t="s">
        <v>33</v>
      </c>
      <c r="B20" s="145"/>
      <c r="C20" s="146"/>
      <c r="D20" s="146"/>
      <c r="E20" s="146"/>
      <c r="F20" s="147"/>
      <c r="G20" s="115">
        <f>B20*D20*F20</f>
        <v>0</v>
      </c>
      <c r="H20" s="250"/>
      <c r="I20" s="40">
        <f>G20</f>
        <v>0</v>
      </c>
    </row>
    <row r="21" spans="1:9">
      <c r="A21" s="134" t="s">
        <v>34</v>
      </c>
      <c r="B21" s="148"/>
      <c r="C21" s="137"/>
      <c r="D21" s="137"/>
      <c r="E21" s="137"/>
      <c r="F21" s="149"/>
      <c r="G21" s="116">
        <f t="shared" ref="G21:G36" si="3">B21*D21*F21</f>
        <v>0</v>
      </c>
      <c r="H21" s="250"/>
      <c r="I21" s="34">
        <f t="shared" ref="I21:I29" si="4">G21</f>
        <v>0</v>
      </c>
    </row>
    <row r="22" spans="1:9">
      <c r="A22" s="134" t="s">
        <v>35</v>
      </c>
      <c r="B22" s="148"/>
      <c r="C22" s="137"/>
      <c r="D22" s="137"/>
      <c r="E22" s="137"/>
      <c r="F22" s="149"/>
      <c r="G22" s="116">
        <f t="shared" si="3"/>
        <v>0</v>
      </c>
      <c r="H22" s="250"/>
      <c r="I22" s="34">
        <f t="shared" si="4"/>
        <v>0</v>
      </c>
    </row>
    <row r="23" spans="1:9">
      <c r="A23" s="134" t="s">
        <v>36</v>
      </c>
      <c r="B23" s="148"/>
      <c r="C23" s="137"/>
      <c r="D23" s="137"/>
      <c r="E23" s="137"/>
      <c r="F23" s="149"/>
      <c r="G23" s="116">
        <f t="shared" si="3"/>
        <v>0</v>
      </c>
      <c r="H23" s="250"/>
      <c r="I23" s="34">
        <f t="shared" si="4"/>
        <v>0</v>
      </c>
    </row>
    <row r="24" spans="1:9">
      <c r="A24" s="134" t="s">
        <v>37</v>
      </c>
      <c r="B24" s="148"/>
      <c r="C24" s="137"/>
      <c r="D24" s="137"/>
      <c r="E24" s="137"/>
      <c r="F24" s="149"/>
      <c r="G24" s="116">
        <f t="shared" si="3"/>
        <v>0</v>
      </c>
      <c r="H24" s="250"/>
      <c r="I24" s="34">
        <f t="shared" si="4"/>
        <v>0</v>
      </c>
    </row>
    <row r="25" spans="1:9">
      <c r="A25" s="135" t="s">
        <v>38</v>
      </c>
      <c r="B25" s="148"/>
      <c r="C25" s="137"/>
      <c r="D25" s="137"/>
      <c r="E25" s="137"/>
      <c r="F25" s="149"/>
      <c r="G25" s="116">
        <f t="shared" si="3"/>
        <v>0</v>
      </c>
      <c r="H25" s="250"/>
      <c r="I25" s="34">
        <f t="shared" si="4"/>
        <v>0</v>
      </c>
    </row>
    <row r="26" spans="1:9">
      <c r="A26" s="136" t="s">
        <v>39</v>
      </c>
      <c r="B26" s="148"/>
      <c r="C26" s="137"/>
      <c r="D26" s="137"/>
      <c r="E26" s="137"/>
      <c r="F26" s="149"/>
      <c r="G26" s="116">
        <f t="shared" si="3"/>
        <v>0</v>
      </c>
      <c r="H26" s="250"/>
      <c r="I26" s="34">
        <f t="shared" si="4"/>
        <v>0</v>
      </c>
    </row>
    <row r="27" spans="1:9">
      <c r="A27" s="135" t="s">
        <v>40</v>
      </c>
      <c r="B27" s="148"/>
      <c r="C27" s="137"/>
      <c r="D27" s="137"/>
      <c r="E27" s="137"/>
      <c r="F27" s="149"/>
      <c r="G27" s="116">
        <f t="shared" si="3"/>
        <v>0</v>
      </c>
      <c r="H27" s="250"/>
      <c r="I27" s="34">
        <f t="shared" si="4"/>
        <v>0</v>
      </c>
    </row>
    <row r="28" spans="1:9">
      <c r="A28" s="134" t="s">
        <v>21</v>
      </c>
      <c r="B28" s="148"/>
      <c r="C28" s="137"/>
      <c r="D28" s="137"/>
      <c r="E28" s="137"/>
      <c r="F28" s="149"/>
      <c r="G28" s="116">
        <f t="shared" si="3"/>
        <v>0</v>
      </c>
      <c r="H28" s="250"/>
      <c r="I28" s="34">
        <f t="shared" si="4"/>
        <v>0</v>
      </c>
    </row>
    <row r="29" spans="1:9" ht="13" thickBot="1">
      <c r="A29" s="134" t="s">
        <v>21</v>
      </c>
      <c r="B29" s="150"/>
      <c r="C29" s="151"/>
      <c r="D29" s="151"/>
      <c r="E29" s="151"/>
      <c r="F29" s="152"/>
      <c r="G29" s="117">
        <f t="shared" si="3"/>
        <v>0</v>
      </c>
      <c r="H29" s="250"/>
      <c r="I29" s="160">
        <f t="shared" si="4"/>
        <v>0</v>
      </c>
    </row>
    <row r="30" spans="1:9" ht="15" thickBot="1">
      <c r="A30" s="2" t="s">
        <v>131</v>
      </c>
      <c r="B30" s="131"/>
      <c r="C30" s="5"/>
      <c r="D30" s="5"/>
      <c r="E30" s="5"/>
      <c r="F30" s="132"/>
      <c r="G30" s="25">
        <f>SUM(G32:G34)</f>
        <v>0</v>
      </c>
      <c r="H30" s="250"/>
      <c r="I30" s="25">
        <f>SUM(I32:I34)</f>
        <v>0</v>
      </c>
    </row>
    <row r="31" spans="1:9" ht="14.5">
      <c r="A31" s="134" t="s">
        <v>42</v>
      </c>
      <c r="B31" s="161"/>
      <c r="C31" s="162"/>
      <c r="D31" s="162"/>
      <c r="E31" s="162"/>
      <c r="F31" s="163"/>
      <c r="G31" s="115">
        <f t="shared" si="3"/>
        <v>0</v>
      </c>
      <c r="H31" s="250"/>
      <c r="I31" s="40">
        <f>G31</f>
        <v>0</v>
      </c>
    </row>
    <row r="32" spans="1:9">
      <c r="A32" s="135" t="s">
        <v>43</v>
      </c>
      <c r="B32" s="140"/>
      <c r="C32" s="139"/>
      <c r="D32" s="139"/>
      <c r="E32" s="139"/>
      <c r="F32" s="141"/>
      <c r="G32" s="116">
        <f t="shared" si="3"/>
        <v>0</v>
      </c>
      <c r="H32" s="250"/>
      <c r="I32" s="40">
        <f>G32</f>
        <v>0</v>
      </c>
    </row>
    <row r="33" spans="1:9">
      <c r="A33" s="134" t="s">
        <v>44</v>
      </c>
      <c r="B33" s="140"/>
      <c r="C33" s="139"/>
      <c r="D33" s="139"/>
      <c r="E33" s="139"/>
      <c r="F33" s="141"/>
      <c r="G33" s="116">
        <f t="shared" si="3"/>
        <v>0</v>
      </c>
      <c r="H33" s="250"/>
      <c r="I33" s="40">
        <f>G33</f>
        <v>0</v>
      </c>
    </row>
    <row r="34" spans="1:9" ht="13" thickBot="1">
      <c r="A34" s="138" t="s">
        <v>21</v>
      </c>
      <c r="B34" s="142"/>
      <c r="C34" s="143"/>
      <c r="D34" s="143"/>
      <c r="E34" s="143"/>
      <c r="F34" s="144"/>
      <c r="G34" s="117">
        <f t="shared" si="3"/>
        <v>0</v>
      </c>
      <c r="H34" s="250"/>
      <c r="I34" s="40">
        <f>G34</f>
        <v>0</v>
      </c>
    </row>
    <row r="35" spans="1:9" ht="15" thickBot="1">
      <c r="A35" s="2" t="s">
        <v>132</v>
      </c>
      <c r="B35" s="131"/>
      <c r="C35" s="5"/>
      <c r="D35" s="5"/>
      <c r="E35" s="5"/>
      <c r="F35" s="132"/>
      <c r="G35" s="25">
        <f>SUM(G36:G38)</f>
        <v>0</v>
      </c>
      <c r="H35" s="250"/>
      <c r="I35" s="25">
        <f>SUM(I36:I38)</f>
        <v>0</v>
      </c>
    </row>
    <row r="36" spans="1:9" ht="14.5">
      <c r="A36" s="121" t="s">
        <v>46</v>
      </c>
      <c r="B36" s="161"/>
      <c r="C36" s="162"/>
      <c r="D36" s="162"/>
      <c r="E36" s="162"/>
      <c r="F36" s="163"/>
      <c r="G36" s="154">
        <f t="shared" si="3"/>
        <v>0</v>
      </c>
      <c r="H36" s="250"/>
      <c r="I36" s="34">
        <f t="shared" ref="I36:I37" si="5">G36</f>
        <v>0</v>
      </c>
    </row>
    <row r="37" spans="1:9">
      <c r="A37" s="135" t="s">
        <v>47</v>
      </c>
      <c r="B37" s="140"/>
      <c r="C37" s="139"/>
      <c r="D37" s="139"/>
      <c r="E37" s="139"/>
      <c r="F37" s="141"/>
      <c r="G37" s="155">
        <f>B37*D37*F37</f>
        <v>0</v>
      </c>
      <c r="H37" s="250"/>
      <c r="I37" s="34">
        <f t="shared" si="5"/>
        <v>0</v>
      </c>
    </row>
    <row r="38" spans="1:9" ht="13" thickBot="1">
      <c r="A38" s="153" t="s">
        <v>21</v>
      </c>
      <c r="B38" s="150"/>
      <c r="C38" s="151"/>
      <c r="D38" s="143"/>
      <c r="E38" s="143"/>
      <c r="F38" s="152"/>
      <c r="G38" s="156">
        <f>B38*D38*F38</f>
        <v>0</v>
      </c>
      <c r="H38" s="250"/>
      <c r="I38" s="37">
        <f>G38</f>
        <v>0</v>
      </c>
    </row>
    <row r="39" spans="1:9" s="51" customFormat="1" ht="18.5" thickBot="1">
      <c r="A39" s="54" t="s">
        <v>52</v>
      </c>
      <c r="B39" s="157"/>
      <c r="C39" s="157"/>
      <c r="D39" s="157"/>
      <c r="E39" s="157"/>
      <c r="F39" s="158"/>
      <c r="G39" s="57">
        <f>G35+G30+G19+G10+G6</f>
        <v>1500</v>
      </c>
      <c r="H39" s="250"/>
      <c r="I39" s="57">
        <f>I35+I30+I19+I10+I6</f>
        <v>1500</v>
      </c>
    </row>
    <row r="40" spans="1:9" ht="15" thickBot="1">
      <c r="A40" s="2" t="s">
        <v>53</v>
      </c>
      <c r="B40" s="5"/>
      <c r="C40" s="5"/>
      <c r="D40" s="5"/>
      <c r="E40" s="5"/>
      <c r="F40" s="24"/>
      <c r="G40" s="25" t="e">
        <f>SUM(G41)</f>
        <v>#VALUE!</v>
      </c>
      <c r="H40" s="250"/>
      <c r="I40" s="25" t="e">
        <f>SUM(I41)</f>
        <v>#VALUE!</v>
      </c>
    </row>
    <row r="41" spans="1:9" ht="13" thickBot="1">
      <c r="A41" s="4" t="s">
        <v>54</v>
      </c>
      <c r="B41" s="13" t="s">
        <v>55</v>
      </c>
      <c r="C41" s="17" t="s">
        <v>56</v>
      </c>
      <c r="D41" s="17">
        <v>1</v>
      </c>
      <c r="E41" s="17" t="s">
        <v>56</v>
      </c>
      <c r="F41" s="41" t="e">
        <f>G39*B41</f>
        <v>#VALUE!</v>
      </c>
      <c r="G41" s="42" t="e">
        <f>F41</f>
        <v>#VALUE!</v>
      </c>
      <c r="H41" s="250"/>
      <c r="I41" s="42" t="e">
        <f>G41</f>
        <v>#VALUE!</v>
      </c>
    </row>
    <row r="42" spans="1:9" ht="29" thickBot="1">
      <c r="A42" s="49" t="s">
        <v>57</v>
      </c>
      <c r="B42" s="5"/>
      <c r="C42" s="5"/>
      <c r="D42" s="5"/>
      <c r="E42" s="5"/>
      <c r="F42" s="24"/>
      <c r="G42" s="25">
        <f>SUM(G43)</f>
        <v>0</v>
      </c>
      <c r="H42" s="250"/>
      <c r="I42" s="25">
        <f>SUM(I43)</f>
        <v>0</v>
      </c>
    </row>
    <row r="43" spans="1:9" ht="13" thickBot="1">
      <c r="A43" s="1" t="s">
        <v>58</v>
      </c>
      <c r="B43" s="12">
        <v>1</v>
      </c>
      <c r="C43" s="12" t="s">
        <v>56</v>
      </c>
      <c r="D43" s="12">
        <v>1</v>
      </c>
      <c r="E43" s="12" t="s">
        <v>56</v>
      </c>
      <c r="F43" s="38"/>
      <c r="G43" s="39">
        <f>F43</f>
        <v>0</v>
      </c>
      <c r="H43" s="251"/>
      <c r="I43" s="39">
        <f>G43</f>
        <v>0</v>
      </c>
    </row>
    <row r="44" spans="1:9" ht="15" thickBot="1">
      <c r="A44" s="2" t="s">
        <v>59</v>
      </c>
      <c r="B44" s="5"/>
      <c r="C44" s="5"/>
      <c r="D44" s="5"/>
      <c r="E44" s="5"/>
      <c r="F44" s="24"/>
      <c r="G44" s="25"/>
      <c r="H44" s="25">
        <f>SUM(SUM(H45:H46))</f>
        <v>0</v>
      </c>
      <c r="I44" s="25">
        <f>SUM(SUM(I45:I46))</f>
        <v>0</v>
      </c>
    </row>
    <row r="45" spans="1:9">
      <c r="A45" s="1" t="s">
        <v>60</v>
      </c>
      <c r="B45" s="12">
        <v>1</v>
      </c>
      <c r="C45" s="12" t="s">
        <v>56</v>
      </c>
      <c r="D45" s="12">
        <v>1</v>
      </c>
      <c r="E45" s="12" t="s">
        <v>56</v>
      </c>
      <c r="F45" s="38"/>
      <c r="G45" s="53"/>
      <c r="H45" s="39">
        <f>F45</f>
        <v>0</v>
      </c>
      <c r="I45" s="39">
        <f>H45</f>
        <v>0</v>
      </c>
    </row>
    <row r="46" spans="1:9" ht="13" thickBot="1">
      <c r="A46" s="1" t="s">
        <v>61</v>
      </c>
      <c r="B46" s="12">
        <v>1</v>
      </c>
      <c r="C46" s="12" t="s">
        <v>56</v>
      </c>
      <c r="D46" s="12">
        <v>1</v>
      </c>
      <c r="E46" s="12" t="s">
        <v>56</v>
      </c>
      <c r="F46" s="38"/>
      <c r="G46" s="53"/>
      <c r="H46" s="39">
        <f>F46</f>
        <v>0</v>
      </c>
      <c r="I46" s="39">
        <f>H46</f>
        <v>0</v>
      </c>
    </row>
    <row r="47" spans="1:9" ht="18" thickBot="1">
      <c r="A47" s="261" t="s">
        <v>62</v>
      </c>
      <c r="B47" s="261"/>
      <c r="C47" s="261"/>
      <c r="D47" s="261"/>
      <c r="E47" s="261"/>
      <c r="F47" s="261"/>
      <c r="G47" s="261" t="e">
        <f>SUM(G39+G40+G42)</f>
        <v>#VALUE!</v>
      </c>
      <c r="H47" s="261">
        <f>SUM(H44)</f>
        <v>0</v>
      </c>
      <c r="I47" s="261" t="e">
        <f>SUM(I39+I40+I42+I44)</f>
        <v>#VALUE!</v>
      </c>
    </row>
    <row r="50" spans="1:9" ht="20">
      <c r="A50" s="58" t="s">
        <v>63</v>
      </c>
    </row>
    <row r="52" spans="1:9" ht="18">
      <c r="A52" s="260" t="s">
        <v>189</v>
      </c>
      <c r="B52" s="260"/>
      <c r="C52" s="260"/>
      <c r="D52" s="260"/>
      <c r="E52" s="260"/>
      <c r="F52" s="260"/>
      <c r="G52" s="260"/>
      <c r="H52" s="260"/>
      <c r="I52" s="260"/>
    </row>
  </sheetData>
  <mergeCells count="2">
    <mergeCell ref="H6:H43"/>
    <mergeCell ref="A52:I52"/>
  </mergeCells>
  <printOptions horizontalCentered="1"/>
  <pageMargins left="0.51181102362204722" right="0.51181102362204722" top="1.1811023622047245" bottom="0.74803149606299213" header="0.70866141732283472" footer="0.31496062992125984"/>
  <pageSetup scale="79" orientation="landscape" r:id="rId1"/>
  <ignoredErrors>
    <ignoredError sqref="I10 G19 I19 I30 I39" formula="1"/>
    <ignoredError sqref="G20:G29 G31:G34 G36:G38" unlockedFormula="1"/>
    <ignoredError sqref="I20:I29 I31:I38 G30 G35" formula="1" unlockedFormula="1"/>
    <ignoredError sqref="I40:I41" evalError="1" formula="1"/>
    <ignoredError sqref="G40" evalError="1"/>
    <ignoredError sqref="F41" evalError="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3"/>
  <sheetViews>
    <sheetView topLeftCell="A28" zoomScale="172" zoomScaleNormal="172" workbookViewId="0">
      <selection activeCell="A33" sqref="A33"/>
    </sheetView>
  </sheetViews>
  <sheetFormatPr baseColWidth="10" defaultColWidth="11.453125" defaultRowHeight="12.5"/>
  <cols>
    <col min="1" max="2" width="60.7265625" customWidth="1"/>
  </cols>
  <sheetData>
    <row r="1" spans="1:2" ht="41.15" customHeight="1">
      <c r="A1" s="252" t="s">
        <v>133</v>
      </c>
      <c r="B1" s="253"/>
    </row>
    <row r="2" spans="1:2" ht="115" customHeight="1">
      <c r="A2" s="254" t="s">
        <v>170</v>
      </c>
      <c r="B2" s="255"/>
    </row>
    <row r="3" spans="1:2" ht="77" customHeight="1">
      <c r="A3" s="256" t="s">
        <v>172</v>
      </c>
      <c r="B3" s="255"/>
    </row>
    <row r="4" spans="1:2" ht="26">
      <c r="A4" s="74" t="s">
        <v>134</v>
      </c>
      <c r="B4" s="74" t="s">
        <v>135</v>
      </c>
    </row>
    <row r="6" spans="1:2" ht="13">
      <c r="A6" s="75" t="str">
        <f>' 02 budget cost category'!A6</f>
        <v xml:space="preserve">1. External Experts / Consultant (Job Title) </v>
      </c>
      <c r="B6" s="87" t="s">
        <v>136</v>
      </c>
    </row>
    <row r="7" spans="1:2" ht="13">
      <c r="A7" s="88"/>
      <c r="B7" s="79" t="s">
        <v>137</v>
      </c>
    </row>
    <row r="8" spans="1:2" ht="25">
      <c r="A8" s="78" t="s">
        <v>138</v>
      </c>
      <c r="B8" s="79" t="s">
        <v>139</v>
      </c>
    </row>
    <row r="9" spans="1:2" ht="25">
      <c r="A9" s="76"/>
      <c r="B9" s="78" t="s">
        <v>140</v>
      </c>
    </row>
    <row r="10" spans="1:2">
      <c r="A10" s="77"/>
      <c r="B10" s="77" t="s">
        <v>141</v>
      </c>
    </row>
    <row r="12" spans="1:2" ht="13">
      <c r="A12" s="75" t="str">
        <f>' 02 budget cost category'!A10</f>
        <v>2. Transportation / Travel Costs</v>
      </c>
      <c r="B12" s="75" t="str">
        <f>' 02 budget cost category'!A10</f>
        <v>2. Transportation / Travel Costs</v>
      </c>
    </row>
    <row r="13" spans="1:2" ht="25">
      <c r="A13" s="78" t="s">
        <v>142</v>
      </c>
      <c r="B13" s="76" t="s">
        <v>143</v>
      </c>
    </row>
    <row r="14" spans="1:2">
      <c r="A14" s="78"/>
      <c r="B14" s="76"/>
    </row>
    <row r="15" spans="1:2" ht="37.5">
      <c r="A15" s="78" t="s">
        <v>144</v>
      </c>
      <c r="B15" s="76"/>
    </row>
    <row r="16" spans="1:2">
      <c r="A16" s="78"/>
      <c r="B16" s="76"/>
    </row>
    <row r="17" spans="1:2">
      <c r="A17" s="77" t="s">
        <v>145</v>
      </c>
      <c r="B17" s="77"/>
    </row>
    <row r="19" spans="1:2" ht="13">
      <c r="A19" s="80" t="str">
        <f>' 02 budget cost category'!A19</f>
        <v>3. Training costs</v>
      </c>
      <c r="B19" s="80" t="str">
        <f>' 02 budget cost category'!A19</f>
        <v>3. Training costs</v>
      </c>
    </row>
    <row r="22" spans="1:2" ht="13">
      <c r="A22" s="75" t="str">
        <f>' 02 budget cost category'!A30</f>
        <v>4. Procurement of Goods</v>
      </c>
      <c r="B22" s="75" t="str">
        <f>' 02 budget cost category'!A30</f>
        <v>4. Procurement of Goods</v>
      </c>
    </row>
    <row r="23" spans="1:2">
      <c r="A23" s="77"/>
      <c r="B23" s="77" t="s">
        <v>146</v>
      </c>
    </row>
    <row r="26" spans="1:2" ht="13">
      <c r="A26" s="75" t="str">
        <f>' 02 budget cost category'!A35</f>
        <v>5. Other costs / Consumables</v>
      </c>
      <c r="B26" s="75" t="str">
        <f>' 02 budget cost category'!A35</f>
        <v>5. Other costs / Consumables</v>
      </c>
    </row>
    <row r="27" spans="1:2">
      <c r="A27" s="77"/>
      <c r="B27" s="77"/>
    </row>
    <row r="30" spans="1:2" ht="13">
      <c r="A30" s="81" t="str">
        <f>' 02 budget cost category'!A40</f>
        <v>6. Supporting cost / Administration costs</v>
      </c>
      <c r="B30" s="75" t="str">
        <f>' 02 budget cost category'!A40</f>
        <v>6. Supporting cost / Administration costs</v>
      </c>
    </row>
    <row r="31" spans="1:2" ht="75">
      <c r="A31" s="82" t="s">
        <v>147</v>
      </c>
      <c r="B31" s="76"/>
    </row>
    <row r="32" spans="1:2" ht="50">
      <c r="A32" s="82" t="s">
        <v>148</v>
      </c>
      <c r="B32" s="76"/>
    </row>
    <row r="33" spans="1:2" ht="37.5">
      <c r="A33" s="244" t="s">
        <v>183</v>
      </c>
      <c r="B33" s="77"/>
    </row>
    <row r="36" spans="1:2" ht="13">
      <c r="A36" s="81" t="s">
        <v>180</v>
      </c>
      <c r="B36" s="75" t="s">
        <v>179</v>
      </c>
    </row>
    <row r="37" spans="1:2" ht="37.5">
      <c r="A37" s="82" t="s">
        <v>182</v>
      </c>
      <c r="B37" s="76"/>
    </row>
    <row r="38" spans="1:2">
      <c r="A38" s="83" t="s">
        <v>68</v>
      </c>
      <c r="B38" s="77"/>
    </row>
    <row r="40" spans="1:2" ht="13">
      <c r="A40" s="68" t="s">
        <v>149</v>
      </c>
    </row>
    <row r="41" spans="1:2">
      <c r="A41" t="s">
        <v>150</v>
      </c>
    </row>
    <row r="42" spans="1:2">
      <c r="A42" t="s">
        <v>151</v>
      </c>
    </row>
    <row r="43" spans="1:2">
      <c r="A43" t="s">
        <v>68</v>
      </c>
    </row>
  </sheetData>
  <mergeCells count="3">
    <mergeCell ref="A1:B1"/>
    <mergeCell ref="A2:B2"/>
    <mergeCell ref="A3:B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3"/>
  <sheetViews>
    <sheetView workbookViewId="0">
      <selection activeCell="A36" sqref="A36"/>
    </sheetView>
  </sheetViews>
  <sheetFormatPr baseColWidth="10" defaultColWidth="11.453125" defaultRowHeight="12.5"/>
  <cols>
    <col min="1" max="2" width="60.7265625" customWidth="1"/>
  </cols>
  <sheetData>
    <row r="1" spans="1:2" ht="41.15" customHeight="1">
      <c r="A1" s="252" t="s">
        <v>174</v>
      </c>
      <c r="B1" s="253"/>
    </row>
    <row r="2" spans="1:2" ht="115" customHeight="1">
      <c r="A2" s="257" t="s">
        <v>171</v>
      </c>
      <c r="B2" s="258"/>
    </row>
    <row r="3" spans="1:2" ht="77" customHeight="1">
      <c r="A3" s="256" t="s">
        <v>173</v>
      </c>
      <c r="B3" s="255"/>
    </row>
    <row r="4" spans="1:2" ht="26">
      <c r="A4" s="74" t="s">
        <v>152</v>
      </c>
      <c r="B4" s="74" t="s">
        <v>153</v>
      </c>
    </row>
    <row r="5" spans="1:2" ht="13" thickBot="1"/>
    <row r="6" spans="1:2" ht="14.5" thickBot="1">
      <c r="A6" s="2" t="str">
        <f>'01 budget activité'!A8</f>
        <v>1.1  Experts externes / Consultants (Position)</v>
      </c>
      <c r="B6" s="2" t="s">
        <v>154</v>
      </c>
    </row>
    <row r="7" spans="1:2" ht="13">
      <c r="A7" s="88"/>
      <c r="B7" s="79" t="s">
        <v>155</v>
      </c>
    </row>
    <row r="8" spans="1:2" ht="25">
      <c r="A8" s="78" t="s">
        <v>156</v>
      </c>
      <c r="B8" s="79" t="s">
        <v>157</v>
      </c>
    </row>
    <row r="9" spans="1:2">
      <c r="A9" s="76"/>
      <c r="B9" s="78" t="s">
        <v>158</v>
      </c>
    </row>
    <row r="10" spans="1:2">
      <c r="A10" s="77"/>
      <c r="B10" s="77" t="s">
        <v>159</v>
      </c>
    </row>
    <row r="11" spans="1:2" ht="13" thickBot="1"/>
    <row r="12" spans="1:2" ht="14.5" thickBot="1">
      <c r="A12" s="2" t="str">
        <f>'01 budget activité'!A12</f>
        <v>1.2. Transport / Frais de voyage</v>
      </c>
      <c r="B12" s="2" t="s">
        <v>160</v>
      </c>
    </row>
    <row r="13" spans="1:2">
      <c r="A13" s="78" t="s">
        <v>161</v>
      </c>
      <c r="B13" s="76" t="s">
        <v>162</v>
      </c>
    </row>
    <row r="14" spans="1:2">
      <c r="A14" s="78"/>
      <c r="B14" s="76"/>
    </row>
    <row r="15" spans="1:2" ht="26.25" customHeight="1">
      <c r="A15" s="78" t="s">
        <v>163</v>
      </c>
      <c r="B15" s="76"/>
    </row>
    <row r="16" spans="1:2">
      <c r="A16" s="78"/>
      <c r="B16" s="76"/>
    </row>
    <row r="17" spans="1:2">
      <c r="A17" s="77" t="s">
        <v>164</v>
      </c>
      <c r="B17" s="77"/>
    </row>
    <row r="19" spans="1:2" ht="13">
      <c r="A19" s="80" t="str">
        <f>'01 budget activité'!A22</f>
        <v>1.3. Séminaires / Formations</v>
      </c>
      <c r="B19" s="80" t="str">
        <f>A19</f>
        <v>1.3. Séminaires / Formations</v>
      </c>
    </row>
    <row r="22" spans="1:2" ht="13">
      <c r="A22" s="75" t="str">
        <f>'01 budget activité'!A33</f>
        <v>1.4. Equipements / Achats de biens</v>
      </c>
      <c r="B22" s="75" t="str">
        <f>A22</f>
        <v>1.4. Equipements / Achats de biens</v>
      </c>
    </row>
    <row r="23" spans="1:2">
      <c r="A23" s="77"/>
      <c r="B23" s="76" t="s">
        <v>165</v>
      </c>
    </row>
    <row r="26" spans="1:2" ht="13">
      <c r="A26" s="75" t="str">
        <f>'01 budget activité'!A38</f>
        <v xml:space="preserve">1.5. Autres frais </v>
      </c>
      <c r="B26" s="75" t="str">
        <f>A26</f>
        <v xml:space="preserve">1.5. Autres frais </v>
      </c>
    </row>
    <row r="27" spans="1:2">
      <c r="A27" s="77"/>
      <c r="B27" s="77"/>
    </row>
    <row r="30" spans="1:2" ht="13">
      <c r="A30" s="81" t="str">
        <f>'01 budget activité'!A48</f>
        <v>6. Frais administratifs généraux</v>
      </c>
      <c r="B30" s="75" t="str">
        <f>A30</f>
        <v>6. Frais administratifs généraux</v>
      </c>
    </row>
    <row r="31" spans="1:2" ht="75">
      <c r="A31" s="78" t="s">
        <v>187</v>
      </c>
    </row>
    <row r="32" spans="1:2" ht="50">
      <c r="A32" s="78" t="s">
        <v>166</v>
      </c>
    </row>
    <row r="33" spans="1:2" ht="50">
      <c r="A33" s="82" t="s">
        <v>185</v>
      </c>
      <c r="B33" s="77"/>
    </row>
    <row r="34" spans="1:2">
      <c r="A34" s="243"/>
      <c r="B34" s="50"/>
    </row>
    <row r="35" spans="1:2" ht="13">
      <c r="A35" s="81" t="s">
        <v>186</v>
      </c>
      <c r="B35" s="75" t="s">
        <v>181</v>
      </c>
    </row>
    <row r="36" spans="1:2" ht="50">
      <c r="A36" s="78" t="s">
        <v>184</v>
      </c>
      <c r="B36" s="76"/>
    </row>
    <row r="37" spans="1:2">
      <c r="A37" s="83" t="s">
        <v>68</v>
      </c>
      <c r="B37" s="77"/>
    </row>
    <row r="38" spans="1:2">
      <c r="A38" s="243"/>
      <c r="B38" s="50"/>
    </row>
    <row r="40" spans="1:2" ht="13">
      <c r="A40" s="68" t="s">
        <v>167</v>
      </c>
    </row>
    <row r="41" spans="1:2">
      <c r="A41" t="s">
        <v>168</v>
      </c>
    </row>
    <row r="42" spans="1:2">
      <c r="A42" t="s">
        <v>169</v>
      </c>
    </row>
    <row r="43" spans="1:2">
      <c r="A43" t="s">
        <v>68</v>
      </c>
    </row>
  </sheetData>
  <mergeCells count="3">
    <mergeCell ref="A1:B1"/>
    <mergeCell ref="A2:B2"/>
    <mergeCell ref="A3:B3"/>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10D7CFBDA045E4B91F6FDA8DF0F4118" ma:contentTypeVersion="12" ma:contentTypeDescription="Ein neues Dokument erstellen." ma:contentTypeScope="" ma:versionID="45509599b0c7b45bbac558648f4c6397">
  <xsd:schema xmlns:xsd="http://www.w3.org/2001/XMLSchema" xmlns:xs="http://www.w3.org/2001/XMLSchema" xmlns:p="http://schemas.microsoft.com/office/2006/metadata/properties" xmlns:ns3="d021bfb0-f0fa-4a97-8d4b-3c4b2c66c62c" xmlns:ns4="cb71e75f-5548-41d8-82e9-718af02fce32" targetNamespace="http://schemas.microsoft.com/office/2006/metadata/properties" ma:root="true" ma:fieldsID="c3f320cb5dbc36fbc94baffaa0e1e138" ns3:_="" ns4:_="">
    <xsd:import namespace="d021bfb0-f0fa-4a97-8d4b-3c4b2c66c62c"/>
    <xsd:import namespace="cb71e75f-5548-41d8-82e9-718af02fce3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21bfb0-f0fa-4a97-8d4b-3c4b2c66c6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1e75f-5548-41d8-82e9-718af02fce32"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SharingHintHash" ma:index="19"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62CBBD-192F-45BD-824F-E6B41C3E9C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21bfb0-f0fa-4a97-8d4b-3c4b2c66c62c"/>
    <ds:schemaRef ds:uri="cb71e75f-5548-41d8-82e9-718af02fc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900EE4-923C-48B3-8BE5-E19E0E1C734B}">
  <ds:schemaRefs>
    <ds:schemaRef ds:uri="http://schemas.microsoft.com/sharepoint/v3/contenttype/forms"/>
  </ds:schemaRefs>
</ds:datastoreItem>
</file>

<file path=customXml/itemProps3.xml><?xml version="1.0" encoding="utf-8"?>
<ds:datastoreItem xmlns:ds="http://schemas.openxmlformats.org/officeDocument/2006/customXml" ds:itemID="{860CAE0C-B9CC-49E0-A7ED-6BDDB55C7632}">
  <ds:schemaRefs>
    <ds:schemaRef ds:uri="http://purl.org/dc/terms/"/>
    <ds:schemaRef ds:uri="http://schemas.openxmlformats.org/package/2006/metadata/core-properties"/>
    <ds:schemaRef ds:uri="d021bfb0-f0fa-4a97-8d4b-3c4b2c66c62c"/>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e75f-5548-41d8-82e9-718af02fce3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01 budget activity</vt:lpstr>
      <vt:lpstr>01 budget activité</vt:lpstr>
      <vt:lpstr> 02 budget cost category</vt:lpstr>
      <vt:lpstr>Guidance</vt:lpstr>
      <vt:lpstr>Orientation</vt:lpstr>
    </vt:vector>
  </TitlesOfParts>
  <Manager/>
  <Company>CAMP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Iris Bettendorf</cp:lastModifiedBy>
  <cp:revision/>
  <dcterms:created xsi:type="dcterms:W3CDTF">2011-03-24T07:10:37Z</dcterms:created>
  <dcterms:modified xsi:type="dcterms:W3CDTF">2021-11-08T12:01:42Z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0x010100B10D7CFBDA045E4B91F6FDA8DF0F4118</vt:lpwstr>
  </property>
</Properties>
</file>