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gizonline-my.sharepoint.com/personal/lidya_jata_giz_de/Documents/Documents/CONTRACT - Copy/2025/SASCI+/18.0128.1-007.06/1.Procurement/BuildingMaterial/2.TenderDocs/"/>
    </mc:Choice>
  </mc:AlternateContent>
  <xr:revisionPtr revIDLastSave="773" documentId="8_{8637D439-C7B3-4FD8-B811-49E10D7F9087}" xr6:coauthVersionLast="47" xr6:coauthVersionMax="47" xr10:uidLastSave="{E106B19D-0D10-4292-8C96-3F418EA22893}"/>
  <bookViews>
    <workbookView xWindow="-93" yWindow="-93" windowWidth="19386" windowHeight="11466" xr2:uid="{00000000-000D-0000-FFFF-FFFF00000000}"/>
  </bookViews>
  <sheets>
    <sheet name="Bid Price Form" sheetId="2" r:id="rId1"/>
    <sheet name="Delivery Location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3" i="2" l="1"/>
  <c r="J42" i="2"/>
  <c r="J41" i="2"/>
  <c r="F42" i="3"/>
  <c r="F40" i="3"/>
  <c r="F34" i="3"/>
  <c r="F17" i="3" l="1"/>
  <c r="G29" i="2"/>
  <c r="G28" i="2"/>
  <c r="G27" i="2"/>
  <c r="G26" i="2"/>
  <c r="G25" i="2"/>
  <c r="G24" i="2"/>
  <c r="G23" i="2"/>
  <c r="G22" i="2"/>
  <c r="G21" i="2"/>
  <c r="J21" i="2" s="1"/>
  <c r="G20" i="2"/>
  <c r="J20" i="2" s="1"/>
  <c r="G19" i="2"/>
  <c r="J19" i="2" s="1"/>
  <c r="G18" i="2"/>
  <c r="J18" i="2" s="1"/>
  <c r="G17" i="2"/>
  <c r="J17" i="2" s="1"/>
  <c r="J22" i="2" l="1"/>
  <c r="J23" i="2"/>
  <c r="J24" i="2" l="1"/>
  <c r="J25" i="2"/>
  <c r="J27" i="2" l="1"/>
  <c r="J26" i="2"/>
  <c r="J28" i="2" l="1"/>
  <c r="J29" i="2"/>
  <c r="J30" i="2" l="1"/>
  <c r="J44" i="2" l="1"/>
</calcChain>
</file>

<file path=xl/sharedStrings.xml><?xml version="1.0" encoding="utf-8"?>
<sst xmlns="http://schemas.openxmlformats.org/spreadsheetml/2006/main" count="192" uniqueCount="122">
  <si>
    <t xml:space="preserve">Supplier Name : </t>
  </si>
  <si>
    <t xml:space="preserve">Supplier Address :                 </t>
  </si>
  <si>
    <t>Area Code, City:</t>
  </si>
  <si>
    <t>Telephone:</t>
  </si>
  <si>
    <t xml:space="preserve">Email: </t>
  </si>
  <si>
    <t>No.</t>
  </si>
  <si>
    <t>Item Description</t>
  </si>
  <si>
    <t>Specification</t>
  </si>
  <si>
    <t>Quantity</t>
  </si>
  <si>
    <t>Unit</t>
  </si>
  <si>
    <t>Unit price (IDR)</t>
  </si>
  <si>
    <t>Total amount (IDR)</t>
  </si>
  <si>
    <t>the specification as stipulated in the Technical Specification Form (as integral part of this Bid Price Form)</t>
  </si>
  <si>
    <t>Sub Total</t>
  </si>
  <si>
    <t>GRAND TOTAL</t>
  </si>
  <si>
    <t>1. All prices/rates quoted must be exclusive of all taxes, since the GIZ, including its subsidiary organs, is exempt from taxes.</t>
  </si>
  <si>
    <t xml:space="preserve">Terms and Conditions : </t>
  </si>
  <si>
    <r>
      <t xml:space="preserve">3. This bid price form </t>
    </r>
    <r>
      <rPr>
        <sz val="10"/>
        <color rgb="FFFF0000"/>
        <rFont val="Arial"/>
        <family val="2"/>
      </rPr>
      <t>must be protected with password</t>
    </r>
    <r>
      <rPr>
        <sz val="10"/>
        <color rgb="FF000000"/>
        <rFont val="Arial"/>
        <family val="2"/>
      </rPr>
      <t xml:space="preserve"> to secure your bid price proposal </t>
    </r>
  </si>
  <si>
    <r>
      <t>I, the undersigned, certify that I am duly authorized by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>] to sign this quotation and bind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 xml:space="preserve">] should GIZ accept this quotation: </t>
    </r>
  </si>
  <si>
    <t>Name</t>
  </si>
  <si>
    <t>: _____________________________________________________________</t>
  </si>
  <si>
    <t>Title</t>
  </si>
  <si>
    <t>Date</t>
  </si>
  <si>
    <t>Signature and Company Stamp</t>
  </si>
  <si>
    <t xml:space="preserve">Bidders shall fill in this Price Schedule Form in accordance with the instructions indicated. </t>
  </si>
  <si>
    <t xml:space="preserve">BID PRICE FORM </t>
  </si>
  <si>
    <t>5. General Terms of conditions as Annex 5 of this Bid Form</t>
  </si>
  <si>
    <t xml:space="preserve">Ref. Tender No: </t>
  </si>
  <si>
    <t>Canal C (light steel / baja ringan; Length = 6m, thick= 0,4 mic)</t>
  </si>
  <si>
    <t>Light Steel Battens / Reng baja ringan (Length = 6 m)</t>
  </si>
  <si>
    <t>Screw Bolt / Baut Sekrup</t>
  </si>
  <si>
    <t>Paranet 80%</t>
  </si>
  <si>
    <t>Cement / semen</t>
  </si>
  <si>
    <t>Gravel / Kerikil</t>
  </si>
  <si>
    <t>Sand / pasir</t>
  </si>
  <si>
    <t>Waring  (Length = 100 meter, wide = 1,2 meter)</t>
  </si>
  <si>
    <t>Mild steel lath (Anjel, UV plastic barrier / penahan plastik UV)</t>
  </si>
  <si>
    <t>Wooden Board for casting  / Papan Kayu untuk pengecoran) Size 3 cm x 4 cm x 400 cm</t>
  </si>
  <si>
    <t>Wooden Block / Balok kayu Size 5 cm x 7 cm x 400 cm</t>
  </si>
  <si>
    <t>Nails / paku (Length = 10 cm)</t>
  </si>
  <si>
    <t>bar</t>
  </si>
  <si>
    <t>box</t>
  </si>
  <si>
    <t>roll</t>
  </si>
  <si>
    <t>sack</t>
  </si>
  <si>
    <t>cubic</t>
  </si>
  <si>
    <t>kg</t>
  </si>
  <si>
    <t>Delivery Location(s):</t>
  </si>
  <si>
    <t>A</t>
  </si>
  <si>
    <t>B</t>
  </si>
  <si>
    <t>I</t>
  </si>
  <si>
    <t>II</t>
  </si>
  <si>
    <t>C</t>
  </si>
  <si>
    <t>III</t>
  </si>
  <si>
    <t>Material + Delivery A</t>
  </si>
  <si>
    <t>Material + Delivery B</t>
  </si>
  <si>
    <t>Material + Delivery C</t>
  </si>
  <si>
    <t>Delivery Cost (IDR)</t>
  </si>
  <si>
    <t>2. GIZ shall process the VAT with tax exemption to BADORA. The process of tax exemption will take 2 - 3 months</t>
  </si>
  <si>
    <r>
      <t>4. The price shall be valid for</t>
    </r>
    <r>
      <rPr>
        <sz val="10"/>
        <color rgb="FFFF0000"/>
        <rFont val="Arial"/>
        <family val="2"/>
      </rPr>
      <t xml:space="preserve"> 60 days</t>
    </r>
    <r>
      <rPr>
        <sz val="10"/>
        <color theme="1"/>
        <rFont val="Arial"/>
        <family val="2"/>
      </rPr>
      <t xml:space="preserve"> commencing on the date of submission of quotation</t>
    </r>
  </si>
  <si>
    <t>Plastic UV (Length = 100 meter, wide = 3 meter, thick = 150-200 micron)</t>
  </si>
  <si>
    <t>Poso District (27 packages/location)*</t>
  </si>
  <si>
    <t>Sigi District (19 packages/location)*</t>
  </si>
  <si>
    <t>Parigi Moutong District (4 packages/location)*</t>
  </si>
  <si>
    <t>No</t>
  </si>
  <si>
    <t>Sigi</t>
  </si>
  <si>
    <t>Poso</t>
  </si>
  <si>
    <t>Parigi Moutong</t>
  </si>
  <si>
    <t>Nursery Delivery and Distribution List</t>
  </si>
  <si>
    <t>Address</t>
  </si>
  <si>
    <r>
      <rPr>
        <b/>
        <sz val="10"/>
        <color theme="1"/>
        <rFont val="Arial"/>
        <family val="2"/>
      </rPr>
      <t>Desa Oo Parese</t>
    </r>
    <r>
      <rPr>
        <sz val="10"/>
        <color theme="1"/>
        <rFont val="Arial"/>
        <family val="2"/>
      </rPr>
      <t>, Kec. Kulawi Selatan, Kab. Sigi - Sulawesi Tengah</t>
    </r>
  </si>
  <si>
    <r>
      <rPr>
        <b/>
        <sz val="10"/>
        <color theme="1"/>
        <rFont val="Arial"/>
        <family val="2"/>
      </rPr>
      <t>Desa Lempelero</t>
    </r>
    <r>
      <rPr>
        <sz val="10"/>
        <color theme="1"/>
        <rFont val="Arial"/>
        <family val="2"/>
      </rPr>
      <t>, Kec. Kulawi Selatan, Kab. Sigi - Sulawesi Tengah</t>
    </r>
  </si>
  <si>
    <r>
      <rPr>
        <b/>
        <sz val="10"/>
        <color theme="1"/>
        <rFont val="Arial"/>
        <family val="2"/>
      </rPr>
      <t>Desa Watukilo</t>
    </r>
    <r>
      <rPr>
        <sz val="10"/>
        <color theme="1"/>
        <rFont val="Arial"/>
        <family val="2"/>
      </rPr>
      <t>, Kec. Kulawi Selatan, Kab. Sigi - Sulawesi Tengah</t>
    </r>
  </si>
  <si>
    <r>
      <rPr>
        <b/>
        <sz val="10"/>
        <color theme="1"/>
        <rFont val="Arial"/>
        <family val="2"/>
      </rPr>
      <t>Desa Rahmat</t>
    </r>
    <r>
      <rPr>
        <sz val="10"/>
        <color theme="1"/>
        <rFont val="Arial"/>
        <family val="2"/>
      </rPr>
      <t>, Kec. Palolo, Sigi</t>
    </r>
  </si>
  <si>
    <r>
      <rPr>
        <b/>
        <sz val="10"/>
        <color theme="1"/>
        <rFont val="Arial"/>
        <family val="2"/>
      </rPr>
      <t>Desa Karunia</t>
    </r>
    <r>
      <rPr>
        <sz val="10"/>
        <color theme="1"/>
        <rFont val="Arial"/>
        <family val="2"/>
      </rPr>
      <t>, Kec. Nokilalaki, Sigi</t>
    </r>
  </si>
  <si>
    <r>
      <rPr>
        <b/>
        <sz val="10"/>
        <color theme="1"/>
        <rFont val="Arial"/>
        <family val="2"/>
      </rPr>
      <t>Desa Sintuwu</t>
    </r>
    <r>
      <rPr>
        <sz val="10"/>
        <color theme="1"/>
        <rFont val="Arial"/>
        <family val="2"/>
      </rPr>
      <t>, Kec. Palolo, Sigi</t>
    </r>
  </si>
  <si>
    <r>
      <rPr>
        <b/>
        <sz val="10"/>
        <color theme="1"/>
        <rFont val="Arial"/>
        <family val="2"/>
      </rPr>
      <t>Desa Kapiroe</t>
    </r>
    <r>
      <rPr>
        <sz val="10"/>
        <color theme="1"/>
        <rFont val="Arial"/>
        <family val="2"/>
      </rPr>
      <t>, Palolo, Sigi</t>
    </r>
  </si>
  <si>
    <r>
      <rPr>
        <b/>
        <sz val="10"/>
        <color theme="1"/>
        <rFont val="Arial"/>
        <family val="2"/>
      </rPr>
      <t>Desa Bulili</t>
    </r>
    <r>
      <rPr>
        <sz val="10"/>
        <color theme="1"/>
        <rFont val="Arial"/>
        <family val="2"/>
      </rPr>
      <t>, Kec. Nokilalaki, Sigi</t>
    </r>
  </si>
  <si>
    <r>
      <rPr>
        <b/>
        <sz val="10"/>
        <color theme="1"/>
        <rFont val="Arial"/>
        <family val="2"/>
      </rPr>
      <t>Desa Sibowi</t>
    </r>
    <r>
      <rPr>
        <sz val="10"/>
        <color theme="1"/>
        <rFont val="Arial"/>
        <family val="2"/>
      </rPr>
      <t>, Kec. Tanambulava, Sigi</t>
    </r>
  </si>
  <si>
    <r>
      <rPr>
        <b/>
        <sz val="10"/>
        <color theme="1"/>
        <rFont val="Arial"/>
        <family val="2"/>
      </rPr>
      <t>Desa Maku</t>
    </r>
    <r>
      <rPr>
        <sz val="10"/>
        <color theme="1"/>
        <rFont val="Arial"/>
        <family val="2"/>
      </rPr>
      <t>, Kec. Sigi Biromaru, Sigi</t>
    </r>
  </si>
  <si>
    <t>Kulawi Selatan</t>
  </si>
  <si>
    <t>Palolo</t>
  </si>
  <si>
    <t>Nokilalaki</t>
  </si>
  <si>
    <t>Tanambulava</t>
  </si>
  <si>
    <t>Sigi Biromaru</t>
  </si>
  <si>
    <t>Kabupaten/District</t>
  </si>
  <si>
    <t>SIGI District</t>
  </si>
  <si>
    <t>POSO District</t>
  </si>
  <si>
    <t>PARIGI MOUTONG District</t>
  </si>
  <si>
    <t>Total Package/Location</t>
  </si>
  <si>
    <r>
      <rPr>
        <b/>
        <sz val="10"/>
        <color theme="1"/>
        <rFont val="Arial"/>
        <family val="2"/>
      </rPr>
      <t>Desa Bancea</t>
    </r>
    <r>
      <rPr>
        <sz val="10"/>
        <color theme="1"/>
        <rFont val="Arial"/>
        <family val="2"/>
      </rPr>
      <t>, Kec. Pamona Selatan, Kab. Poso</t>
    </r>
  </si>
  <si>
    <r>
      <rPr>
        <b/>
        <sz val="10"/>
        <color theme="1"/>
        <rFont val="Arial"/>
        <family val="2"/>
      </rPr>
      <t>Desa Panda Jaya</t>
    </r>
    <r>
      <rPr>
        <sz val="10"/>
        <color theme="1"/>
        <rFont val="Arial"/>
        <family val="2"/>
      </rPr>
      <t>, Kec. Pamona Selatan, Kab. Poso</t>
    </r>
  </si>
  <si>
    <r>
      <rPr>
        <b/>
        <sz val="10"/>
        <color theme="1"/>
        <rFont val="Arial"/>
        <family val="2"/>
      </rPr>
      <t>Desa Uelene</t>
    </r>
    <r>
      <rPr>
        <sz val="10"/>
        <color theme="1"/>
        <rFont val="Arial"/>
        <family val="2"/>
      </rPr>
      <t>, Kec. Pamona Selatan, Kab. Poso</t>
    </r>
  </si>
  <si>
    <r>
      <rPr>
        <b/>
        <sz val="10"/>
        <color theme="1"/>
        <rFont val="Arial"/>
        <family val="2"/>
      </rPr>
      <t xml:space="preserve">Desa Mayasari, </t>
    </r>
    <r>
      <rPr>
        <sz val="10"/>
        <color theme="1"/>
        <rFont val="Arial"/>
        <family val="2"/>
      </rPr>
      <t>Kec. Pamona Selatan, Kab. Poso</t>
    </r>
  </si>
  <si>
    <r>
      <rPr>
        <b/>
        <sz val="10"/>
        <color theme="1"/>
        <rFont val="Arial"/>
        <family val="2"/>
      </rPr>
      <t>Desa Wayura</t>
    </r>
    <r>
      <rPr>
        <sz val="10"/>
        <color theme="1"/>
        <rFont val="Arial"/>
        <family val="2"/>
      </rPr>
      <t>, Kec. Pamona Selatan, Kab. Poso</t>
    </r>
  </si>
  <si>
    <r>
      <rPr>
        <b/>
        <sz val="10"/>
        <color theme="1"/>
        <rFont val="Arial"/>
        <family val="2"/>
      </rPr>
      <t>Desa Sawidago</t>
    </r>
    <r>
      <rPr>
        <sz val="10"/>
        <color theme="1"/>
        <rFont val="Arial"/>
        <family val="2"/>
      </rPr>
      <t>, Kec. Pamona Selatan, Kab. Poso</t>
    </r>
  </si>
  <si>
    <r>
      <rPr>
        <b/>
        <sz val="10"/>
        <color theme="1"/>
        <rFont val="Arial"/>
        <family val="2"/>
      </rPr>
      <t>Desa Pendolo</t>
    </r>
    <r>
      <rPr>
        <sz val="10"/>
        <color theme="1"/>
        <rFont val="Arial"/>
        <family val="2"/>
      </rPr>
      <t>, Kec. Pamona Selatan, Kab. Poso</t>
    </r>
  </si>
  <si>
    <r>
      <rPr>
        <b/>
        <sz val="10"/>
        <color theme="1"/>
        <rFont val="Arial"/>
        <family val="2"/>
      </rPr>
      <t>Desa Watuawu</t>
    </r>
    <r>
      <rPr>
        <sz val="10"/>
        <color theme="1"/>
        <rFont val="Arial"/>
        <family val="2"/>
      </rPr>
      <t xml:space="preserve">, Kec. Lage, Kab. Poso </t>
    </r>
  </si>
  <si>
    <r>
      <rPr>
        <b/>
        <sz val="10"/>
        <color theme="1"/>
        <rFont val="Arial"/>
        <family val="2"/>
      </rPr>
      <t>Desa Tegal Rejo</t>
    </r>
    <r>
      <rPr>
        <sz val="10"/>
        <color theme="1"/>
        <rFont val="Arial"/>
        <family val="2"/>
      </rPr>
      <t>, Kec. Lage, Kab. Poso</t>
    </r>
  </si>
  <si>
    <r>
      <rPr>
        <b/>
        <sz val="10"/>
        <color theme="1"/>
        <rFont val="Arial"/>
        <family val="2"/>
      </rPr>
      <t>Desa Lape</t>
    </r>
    <r>
      <rPr>
        <sz val="10"/>
        <color theme="1"/>
        <rFont val="Arial"/>
        <family val="2"/>
      </rPr>
      <t>, Poso Pesisir, Kab. Poso</t>
    </r>
  </si>
  <si>
    <r>
      <rPr>
        <b/>
        <sz val="10"/>
        <color theme="1"/>
        <rFont val="Arial"/>
        <family val="2"/>
      </rPr>
      <t>Desa Padalembara</t>
    </r>
    <r>
      <rPr>
        <sz val="10"/>
        <color theme="1"/>
        <rFont val="Arial"/>
        <family val="2"/>
      </rPr>
      <t>, Kec. Poso Pesisir Selatan, Poso</t>
    </r>
  </si>
  <si>
    <r>
      <rPr>
        <b/>
        <sz val="10"/>
        <color theme="1"/>
        <rFont val="Arial"/>
        <family val="2"/>
      </rPr>
      <t>Desa Tri Mulia</t>
    </r>
    <r>
      <rPr>
        <sz val="10"/>
        <color theme="1"/>
        <rFont val="Arial"/>
        <family val="2"/>
      </rPr>
      <t>, Kec. Poso Pesisir Selatan, Poso</t>
    </r>
  </si>
  <si>
    <r>
      <rPr>
        <b/>
        <sz val="10"/>
        <color theme="1"/>
        <rFont val="Arial"/>
        <family val="2"/>
      </rPr>
      <t>Desa Petirodongi</t>
    </r>
    <r>
      <rPr>
        <sz val="10"/>
        <color theme="1"/>
        <rFont val="Arial"/>
        <family val="2"/>
      </rPr>
      <t>, Kec. Pamona Utara, Poso</t>
    </r>
  </si>
  <si>
    <r>
      <rPr>
        <b/>
        <sz val="10"/>
        <color theme="1"/>
        <rFont val="Arial"/>
        <family val="2"/>
      </rPr>
      <t>Desa Soe</t>
    </r>
    <r>
      <rPr>
        <sz val="10"/>
        <color theme="1"/>
        <rFont val="Arial"/>
        <family val="2"/>
      </rPr>
      <t>, Kec. Pamona Puselemba, Poso</t>
    </r>
  </si>
  <si>
    <r>
      <rPr>
        <b/>
        <sz val="10"/>
        <color theme="1"/>
        <rFont val="Arial"/>
        <family val="2"/>
      </rPr>
      <t>Desa Madale</t>
    </r>
    <r>
      <rPr>
        <sz val="10"/>
        <color theme="1"/>
        <rFont val="Arial"/>
        <family val="2"/>
      </rPr>
      <t>, Poso Kota, Poso</t>
    </r>
  </si>
  <si>
    <r>
      <rPr>
        <b/>
        <sz val="10"/>
        <color theme="1"/>
        <rFont val="Arial"/>
        <family val="2"/>
      </rPr>
      <t>Desa Siniu</t>
    </r>
    <r>
      <rPr>
        <sz val="10"/>
        <color theme="1"/>
        <rFont val="Arial"/>
        <family val="2"/>
      </rPr>
      <t>, Kec. Kasimbar - Parigi Moutong</t>
    </r>
  </si>
  <si>
    <r>
      <rPr>
        <b/>
        <sz val="10"/>
        <color theme="1"/>
        <rFont val="Arial"/>
        <family val="2"/>
      </rPr>
      <t>Desa Desa Tombi</t>
    </r>
    <r>
      <rPr>
        <sz val="10"/>
        <color theme="1"/>
        <rFont val="Arial"/>
        <family val="2"/>
      </rPr>
      <t>, Kec. Ampibabo - Parigi Moutong</t>
    </r>
  </si>
  <si>
    <r>
      <rPr>
        <b/>
        <sz val="10"/>
        <color theme="1"/>
        <rFont val="Arial"/>
        <family val="2"/>
      </rPr>
      <t>Desa Toribulu</t>
    </r>
    <r>
      <rPr>
        <sz val="10"/>
        <color theme="1"/>
        <rFont val="Arial"/>
        <family val="2"/>
      </rPr>
      <t>, Kec. Kasimbar - Parigi Moutong</t>
    </r>
  </si>
  <si>
    <r>
      <rPr>
        <b/>
        <sz val="10"/>
        <color theme="1"/>
        <rFont val="Arial"/>
        <family val="2"/>
      </rPr>
      <t>Desa Ampibabo</t>
    </r>
    <r>
      <rPr>
        <sz val="10"/>
        <color theme="1"/>
        <rFont val="Arial"/>
        <family val="2"/>
      </rPr>
      <t>, Kec. Ampibabo - Parigi Moutong</t>
    </r>
  </si>
  <si>
    <t>Quantity Package/
Location</t>
  </si>
  <si>
    <t>Pamona Selatan</t>
  </si>
  <si>
    <t>Lage</t>
  </si>
  <si>
    <t>Poso Pesisir Selatan</t>
  </si>
  <si>
    <t>Pamona Utara</t>
  </si>
  <si>
    <t>Pamona Puselemba</t>
  </si>
  <si>
    <t>Poso Kota</t>
  </si>
  <si>
    <t>Poso Pesisir</t>
  </si>
  <si>
    <t>Kasimbar</t>
  </si>
  <si>
    <t>Ampibabo</t>
  </si>
  <si>
    <t>Grand Total Package/Location</t>
  </si>
  <si>
    <t>Material Package for 50 units/Packages Nurseries</t>
  </si>
  <si>
    <t>Package(s)</t>
  </si>
  <si>
    <r>
      <t>*</t>
    </r>
    <r>
      <rPr>
        <i/>
        <sz val="10"/>
        <color rgb="FFFF0000"/>
        <rFont val="Arial"/>
        <family val="2"/>
      </rPr>
      <t>please refer to: Delivery location sheet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</si>
</sst>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-* #,##0.00_-;\-* #,##0.00_-;_-* &quot;-&quot;_-;_-@_-"/>
    <numFmt numFmtId="165" formatCode="_-[$IDR]\ * #,##0_-;\-[$IDR]\ * #,##0_-;_-[$IDR]\ * &quot;-&quot;_-;_-@_-"/>
  </numFmts>
  <fonts count="2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i/>
      <sz val="8"/>
      <color rgb="FFC00000"/>
      <name val="Arial"/>
      <family val="2"/>
    </font>
    <font>
      <i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1"/>
      <color rgb="FF632423"/>
      <name val="Cambria"/>
      <family val="1"/>
    </font>
    <font>
      <sz val="8"/>
      <color theme="1"/>
      <name val="Arial"/>
      <family val="2"/>
    </font>
    <font>
      <sz val="9"/>
      <name val="Cambria"/>
      <family val="1"/>
    </font>
    <font>
      <sz val="8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i/>
      <sz val="10"/>
      <color rgb="FF000000"/>
      <name val="Arial"/>
      <family val="2"/>
    </font>
    <font>
      <sz val="8"/>
      <name val="Calibri"/>
      <family val="2"/>
      <scheme val="minor"/>
    </font>
    <font>
      <u/>
      <sz val="10"/>
      <color rgb="FF000000"/>
      <name val="Arial"/>
      <family val="2"/>
    </font>
    <font>
      <b/>
      <u/>
      <sz val="10"/>
      <color rgb="FF000000"/>
      <name val="Arial"/>
      <family val="2"/>
    </font>
    <font>
      <u/>
      <sz val="10"/>
      <color theme="1"/>
      <name val="Arial"/>
      <family val="2"/>
    </font>
    <font>
      <b/>
      <u/>
      <sz val="10"/>
      <name val="Arial"/>
      <family val="2"/>
    </font>
    <font>
      <b/>
      <sz val="14"/>
      <color theme="1"/>
      <name val="Arial"/>
      <family val="2"/>
    </font>
    <font>
      <i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9" fillId="0" borderId="0" applyFont="0" applyFill="0" applyBorder="0" applyAlignment="0" applyProtection="0"/>
  </cellStyleXfs>
  <cellXfs count="187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10" fillId="0" borderId="0" xfId="0" applyFont="1"/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/>
    <xf numFmtId="0" fontId="15" fillId="0" borderId="0" xfId="0" applyFont="1" applyAlignment="1">
      <alignment vertical="top"/>
    </xf>
    <xf numFmtId="0" fontId="10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9" fillId="0" borderId="0" xfId="0" applyFont="1"/>
    <xf numFmtId="0" fontId="16" fillId="0" borderId="0" xfId="0" applyFont="1" applyAlignment="1">
      <alignment vertical="top"/>
    </xf>
    <xf numFmtId="0" fontId="16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14" xfId="0" applyFont="1" applyBorder="1"/>
    <xf numFmtId="0" fontId="19" fillId="0" borderId="0" xfId="0" applyFont="1"/>
    <xf numFmtId="0" fontId="19" fillId="0" borderId="0" xfId="0" applyFont="1" applyAlignment="1">
      <alignment vertical="top"/>
    </xf>
    <xf numFmtId="0" fontId="11" fillId="0" borderId="0" xfId="0" applyFont="1" applyAlignment="1">
      <alignment horizontal="center" vertical="center"/>
    </xf>
    <xf numFmtId="0" fontId="18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1" fontId="19" fillId="4" borderId="1" xfId="1" applyFont="1" applyFill="1" applyBorder="1" applyAlignment="1">
      <alignment horizontal="right" vertical="center"/>
    </xf>
    <xf numFmtId="41" fontId="4" fillId="4" borderId="11" xfId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164" fontId="4" fillId="2" borderId="17" xfId="1" applyNumberFormat="1" applyFont="1" applyFill="1" applyBorder="1" applyAlignment="1">
      <alignment vertical="top"/>
    </xf>
    <xf numFmtId="164" fontId="4" fillId="2" borderId="6" xfId="1" applyNumberFormat="1" applyFont="1" applyFill="1" applyBorder="1" applyAlignment="1">
      <alignment vertical="top"/>
    </xf>
    <xf numFmtId="41" fontId="19" fillId="0" borderId="1" xfId="1" applyFont="1" applyFill="1" applyBorder="1" applyAlignment="1">
      <alignment horizontal="right" vertical="center"/>
    </xf>
    <xf numFmtId="41" fontId="4" fillId="0" borderId="11" xfId="1" applyFont="1" applyFill="1" applyBorder="1" applyAlignment="1">
      <alignment vertical="center"/>
    </xf>
    <xf numFmtId="0" fontId="3" fillId="2" borderId="20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vertical="top" wrapText="1"/>
    </xf>
    <xf numFmtId="0" fontId="4" fillId="0" borderId="11" xfId="0" quotePrefix="1" applyFont="1" applyBorder="1" applyAlignment="1">
      <alignment horizontal="center" vertical="center"/>
    </xf>
    <xf numFmtId="0" fontId="4" fillId="0" borderId="16" xfId="0" applyFont="1" applyBorder="1" applyAlignment="1">
      <alignment vertical="center" wrapText="1"/>
    </xf>
    <xf numFmtId="0" fontId="4" fillId="0" borderId="14" xfId="0" applyFont="1" applyBorder="1" applyAlignment="1">
      <alignment vertical="center"/>
    </xf>
    <xf numFmtId="0" fontId="23" fillId="0" borderId="14" xfId="0" applyFont="1" applyBorder="1"/>
    <xf numFmtId="0" fontId="2" fillId="0" borderId="14" xfId="0" applyFont="1" applyBorder="1" applyAlignment="1">
      <alignment horizontal="left"/>
    </xf>
    <xf numFmtId="0" fontId="4" fillId="0" borderId="14" xfId="0" applyFont="1" applyBorder="1"/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4" fillId="0" borderId="29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vertical="top"/>
    </xf>
    <xf numFmtId="164" fontId="4" fillId="0" borderId="15" xfId="1" applyNumberFormat="1" applyFont="1" applyFill="1" applyBorder="1" applyAlignment="1">
      <alignment vertical="top"/>
    </xf>
    <xf numFmtId="0" fontId="1" fillId="4" borderId="11" xfId="0" quotePrefix="1" applyFont="1" applyFill="1" applyBorder="1" applyAlignment="1">
      <alignment horizontal="center" vertical="center"/>
    </xf>
    <xf numFmtId="0" fontId="1" fillId="4" borderId="20" xfId="0" quotePrefix="1" applyFont="1" applyFill="1" applyBorder="1" applyAlignment="1">
      <alignment horizontal="center" vertical="center"/>
    </xf>
    <xf numFmtId="41" fontId="1" fillId="4" borderId="20" xfId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6" fillId="0" borderId="18" xfId="0" applyFont="1" applyBorder="1" applyAlignment="1">
      <alignment vertical="top"/>
    </xf>
    <xf numFmtId="0" fontId="1" fillId="0" borderId="18" xfId="0" applyFont="1" applyBorder="1" applyAlignment="1">
      <alignment vertical="top"/>
    </xf>
    <xf numFmtId="0" fontId="1" fillId="0" borderId="18" xfId="0" applyFont="1" applyBorder="1" applyAlignment="1">
      <alignment horizontal="center" vertical="top"/>
    </xf>
    <xf numFmtId="0" fontId="7" fillId="0" borderId="10" xfId="0" applyFont="1" applyBorder="1" applyAlignment="1">
      <alignment vertical="top"/>
    </xf>
    <xf numFmtId="0" fontId="6" fillId="0" borderId="9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9" xfId="0" applyFont="1" applyBorder="1" applyAlignment="1">
      <alignment horizontal="center" vertical="top"/>
    </xf>
    <xf numFmtId="0" fontId="7" fillId="2" borderId="28" xfId="0" applyFont="1" applyFill="1" applyBorder="1" applyAlignment="1">
      <alignment vertical="top"/>
    </xf>
    <xf numFmtId="0" fontId="6" fillId="2" borderId="13" xfId="0" applyFont="1" applyFill="1" applyBorder="1" applyAlignment="1">
      <alignment vertical="top"/>
    </xf>
    <xf numFmtId="0" fontId="1" fillId="2" borderId="13" xfId="0" applyFont="1" applyFill="1" applyBorder="1" applyAlignment="1">
      <alignment vertical="top"/>
    </xf>
    <xf numFmtId="0" fontId="4" fillId="0" borderId="15" xfId="0" quotePrefix="1" applyFont="1" applyBorder="1" applyAlignment="1">
      <alignment horizontal="center" vertical="center"/>
    </xf>
    <xf numFmtId="0" fontId="4" fillId="0" borderId="35" xfId="0" applyFont="1" applyBorder="1" applyAlignment="1">
      <alignment vertical="center" wrapText="1"/>
    </xf>
    <xf numFmtId="3" fontId="4" fillId="0" borderId="15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41" fontId="19" fillId="0" borderId="9" xfId="1" applyFont="1" applyFill="1" applyBorder="1" applyAlignment="1">
      <alignment horizontal="right" vertical="center"/>
    </xf>
    <xf numFmtId="41" fontId="4" fillId="0" borderId="15" xfId="1" applyFont="1" applyFill="1" applyBorder="1" applyAlignment="1">
      <alignment vertical="center"/>
    </xf>
    <xf numFmtId="0" fontId="1" fillId="2" borderId="14" xfId="0" applyFont="1" applyFill="1" applyBorder="1" applyAlignment="1">
      <alignment vertical="top"/>
    </xf>
    <xf numFmtId="0" fontId="4" fillId="2" borderId="25" xfId="0" applyFont="1" applyFill="1" applyBorder="1" applyAlignment="1">
      <alignment horizontal="center" vertical="top"/>
    </xf>
    <xf numFmtId="0" fontId="1" fillId="2" borderId="27" xfId="0" applyFont="1" applyFill="1" applyBorder="1" applyAlignment="1">
      <alignment vertical="top"/>
    </xf>
    <xf numFmtId="0" fontId="5" fillId="2" borderId="27" xfId="0" applyFont="1" applyFill="1" applyBorder="1" applyAlignment="1">
      <alignment vertical="top" wrapText="1"/>
    </xf>
    <xf numFmtId="0" fontId="1" fillId="2" borderId="27" xfId="0" applyFont="1" applyFill="1" applyBorder="1" applyAlignment="1">
      <alignment vertical="top" wrapText="1"/>
    </xf>
    <xf numFmtId="0" fontId="6" fillId="0" borderId="5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horizontal="center" vertical="top"/>
    </xf>
    <xf numFmtId="0" fontId="19" fillId="0" borderId="20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1" fillId="3" borderId="8" xfId="0" quotePrefix="1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vertical="top" wrapText="1"/>
    </xf>
    <xf numFmtId="3" fontId="4" fillId="3" borderId="27" xfId="0" applyNumberFormat="1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 wrapText="1"/>
    </xf>
    <xf numFmtId="41" fontId="19" fillId="3" borderId="27" xfId="1" applyFont="1" applyFill="1" applyBorder="1" applyAlignment="1">
      <alignment horizontal="right" vertical="center"/>
    </xf>
    <xf numFmtId="41" fontId="4" fillId="3" borderId="26" xfId="1" applyFont="1" applyFill="1" applyBorder="1" applyAlignment="1">
      <alignment vertical="center"/>
    </xf>
    <xf numFmtId="165" fontId="1" fillId="2" borderId="20" xfId="1" applyNumberFormat="1" applyFont="1" applyFill="1" applyBorder="1" applyAlignment="1">
      <alignment vertical="center"/>
    </xf>
    <xf numFmtId="165" fontId="4" fillId="0" borderId="3" xfId="1" applyNumberFormat="1" applyFont="1" applyFill="1" applyBorder="1" applyAlignment="1">
      <alignment vertical="center"/>
    </xf>
    <xf numFmtId="165" fontId="4" fillId="0" borderId="33" xfId="1" applyNumberFormat="1" applyFont="1" applyFill="1" applyBorder="1" applyAlignment="1">
      <alignment vertical="center"/>
    </xf>
    <xf numFmtId="41" fontId="4" fillId="0" borderId="24" xfId="1" applyFont="1" applyFill="1" applyBorder="1" applyAlignment="1">
      <alignment vertical="center"/>
    </xf>
    <xf numFmtId="41" fontId="4" fillId="0" borderId="23" xfId="1" applyFont="1" applyFill="1" applyBorder="1" applyAlignment="1">
      <alignment vertical="center"/>
    </xf>
    <xf numFmtId="41" fontId="4" fillId="0" borderId="19" xfId="1" applyFont="1" applyFill="1" applyBorder="1" applyAlignment="1">
      <alignment vertical="center"/>
    </xf>
    <xf numFmtId="0" fontId="25" fillId="0" borderId="0" xfId="0" applyFont="1"/>
    <xf numFmtId="0" fontId="24" fillId="0" borderId="14" xfId="0" applyFont="1" applyBorder="1" applyAlignment="1">
      <alignment vertical="center"/>
    </xf>
    <xf numFmtId="0" fontId="19" fillId="0" borderId="14" xfId="0" applyFont="1" applyBorder="1"/>
    <xf numFmtId="0" fontId="26" fillId="0" borderId="14" xfId="0" applyFont="1" applyBorder="1" applyAlignment="1">
      <alignment vertical="center"/>
    </xf>
    <xf numFmtId="0" fontId="19" fillId="0" borderId="1" xfId="0" applyFont="1" applyBorder="1"/>
    <xf numFmtId="0" fontId="2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6" fillId="6" borderId="1" xfId="0" applyFont="1" applyFill="1" applyBorder="1" applyAlignment="1">
      <alignment vertical="center"/>
    </xf>
    <xf numFmtId="0" fontId="1" fillId="0" borderId="36" xfId="0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17" fillId="6" borderId="0" xfId="0" applyFont="1" applyFill="1" applyAlignment="1">
      <alignment vertical="center"/>
    </xf>
    <xf numFmtId="0" fontId="17" fillId="6" borderId="0" xfId="0" applyFont="1" applyFill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1" fillId="0" borderId="39" xfId="0" applyFont="1" applyBorder="1" applyAlignment="1">
      <alignment horizontal="right" vertical="center"/>
    </xf>
    <xf numFmtId="0" fontId="1" fillId="0" borderId="40" xfId="0" applyFont="1" applyBorder="1" applyAlignment="1">
      <alignment horizontal="center" vertical="center"/>
    </xf>
    <xf numFmtId="0" fontId="16" fillId="5" borderId="41" xfId="0" applyFont="1" applyFill="1" applyBorder="1" applyAlignment="1">
      <alignment horizontal="center" vertical="center"/>
    </xf>
    <xf numFmtId="0" fontId="16" fillId="5" borderId="42" xfId="0" applyFont="1" applyFill="1" applyBorder="1" applyAlignment="1">
      <alignment horizontal="center" vertical="center"/>
    </xf>
    <xf numFmtId="0" fontId="16" fillId="5" borderId="45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vertical="center"/>
    </xf>
    <xf numFmtId="0" fontId="16" fillId="6" borderId="23" xfId="0" applyFont="1" applyFill="1" applyBorder="1" applyAlignment="1">
      <alignment vertical="center"/>
    </xf>
    <xf numFmtId="0" fontId="4" fillId="0" borderId="30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1" fillId="0" borderId="12" xfId="0" applyFont="1" applyBorder="1" applyAlignment="1">
      <alignment horizontal="right" vertical="center" wrapText="1"/>
    </xf>
    <xf numFmtId="0" fontId="1" fillId="0" borderId="4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1" fillId="0" borderId="49" xfId="0" applyFont="1" applyBorder="1" applyAlignment="1">
      <alignment horizontal="right" vertical="center"/>
    </xf>
    <xf numFmtId="0" fontId="1" fillId="0" borderId="50" xfId="0" applyFont="1" applyBorder="1" applyAlignment="1">
      <alignment horizontal="center" vertical="center"/>
    </xf>
    <xf numFmtId="0" fontId="4" fillId="0" borderId="34" xfId="0" quotePrefix="1" applyFont="1" applyBorder="1" applyAlignment="1">
      <alignment horizontal="center" vertical="center"/>
    </xf>
    <xf numFmtId="3" fontId="20" fillId="4" borderId="1" xfId="0" applyNumberFormat="1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1" fillId="4" borderId="24" xfId="0" applyFont="1" applyFill="1" applyBorder="1" applyAlignment="1">
      <alignment horizontal="left" vertical="center" wrapText="1"/>
    </xf>
    <xf numFmtId="0" fontId="17" fillId="0" borderId="0" xfId="0" applyFont="1" applyAlignment="1" applyProtection="1">
      <alignment horizontal="left" wrapText="1"/>
      <protection locked="0"/>
    </xf>
    <xf numFmtId="0" fontId="11" fillId="0" borderId="0" xfId="0" applyFont="1" applyAlignment="1">
      <alignment horizontal="center" vertical="center"/>
    </xf>
    <xf numFmtId="165" fontId="3" fillId="3" borderId="8" xfId="1" applyNumberFormat="1" applyFont="1" applyFill="1" applyBorder="1" applyAlignment="1">
      <alignment vertical="center"/>
    </xf>
    <xf numFmtId="165" fontId="3" fillId="3" borderId="6" xfId="1" applyNumberFormat="1" applyFont="1" applyFill="1" applyBorder="1" applyAlignment="1">
      <alignment vertical="center"/>
    </xf>
    <xf numFmtId="165" fontId="3" fillId="3" borderId="3" xfId="1" applyNumberFormat="1" applyFont="1" applyFill="1" applyBorder="1" applyAlignment="1">
      <alignment vertical="center"/>
    </xf>
    <xf numFmtId="0" fontId="1" fillId="3" borderId="7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3" borderId="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2" borderId="27" xfId="0" applyFont="1" applyFill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1" fillId="0" borderId="9" xfId="0" applyFont="1" applyBorder="1" applyAlignment="1">
      <alignment horizontal="right" vertical="top" wrapText="1"/>
    </xf>
    <xf numFmtId="0" fontId="1" fillId="0" borderId="31" xfId="0" applyFont="1" applyBorder="1" applyAlignment="1">
      <alignment horizontal="right" vertical="top" wrapText="1"/>
    </xf>
    <xf numFmtId="0" fontId="8" fillId="0" borderId="1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1" fillId="3" borderId="27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top"/>
    </xf>
    <xf numFmtId="0" fontId="4" fillId="0" borderId="2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1" fillId="4" borderId="25" xfId="0" applyFont="1" applyFill="1" applyBorder="1" applyAlignment="1">
      <alignment horizontal="left" vertical="center" wrapText="1"/>
    </xf>
    <xf numFmtId="0" fontId="1" fillId="4" borderId="27" xfId="0" applyFont="1" applyFill="1" applyBorder="1" applyAlignment="1">
      <alignment horizontal="left" vertical="center" wrapText="1"/>
    </xf>
    <xf numFmtId="0" fontId="1" fillId="4" borderId="26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20" fillId="0" borderId="27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16" fillId="5" borderId="43" xfId="0" applyFont="1" applyFill="1" applyBorder="1" applyAlignment="1">
      <alignment horizontal="center" vertical="center" wrapText="1"/>
    </xf>
    <xf numFmtId="0" fontId="16" fillId="5" borderId="44" xfId="0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19" fillId="0" borderId="11" xfId="0" quotePrefix="1" applyFont="1" applyBorder="1" applyAlignment="1">
      <alignment horizontal="center" vertical="center"/>
    </xf>
    <xf numFmtId="0" fontId="19" fillId="0" borderId="17" xfId="0" quotePrefix="1" applyFont="1" applyBorder="1" applyAlignment="1">
      <alignment horizontal="center" vertical="center"/>
    </xf>
    <xf numFmtId="0" fontId="19" fillId="0" borderId="33" xfId="0" quotePrefix="1" applyFont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1334770</xdr:colOff>
      <xdr:row>2</xdr:row>
      <xdr:rowOff>69363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680E3B9-50D0-4740-827A-886CD96E489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209" y="0"/>
          <a:ext cx="1652270" cy="431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B2:P72"/>
  <sheetViews>
    <sheetView showGridLines="0" tabSelected="1" topLeftCell="A27" zoomScale="80" zoomScaleNormal="80" workbookViewId="0">
      <selection activeCell="J44" sqref="J44:J46"/>
    </sheetView>
  </sheetViews>
  <sheetFormatPr defaultColWidth="8.703125" defaultRowHeight="12.7" x14ac:dyDescent="0.4"/>
  <cols>
    <col min="1" max="1" width="2.52734375" style="1" customWidth="1"/>
    <col min="2" max="2" width="4.52734375" style="3" customWidth="1"/>
    <col min="3" max="3" width="49.52734375" style="1" customWidth="1"/>
    <col min="4" max="4" width="4.703125" style="1" customWidth="1"/>
    <col min="5" max="5" width="5.3515625" style="1" customWidth="1"/>
    <col min="6" max="6" width="20.1171875" style="1" customWidth="1"/>
    <col min="7" max="7" width="9.87890625" style="10" customWidth="1"/>
    <col min="8" max="8" width="10.05859375" style="1" customWidth="1"/>
    <col min="9" max="9" width="16.76171875" style="24" customWidth="1"/>
    <col min="10" max="10" width="19.8203125" style="1" customWidth="1"/>
    <col min="11" max="16384" width="8.703125" style="1"/>
  </cols>
  <sheetData>
    <row r="2" spans="2:16" ht="15.35" x14ac:dyDescent="0.4">
      <c r="B2" s="143" t="s">
        <v>25</v>
      </c>
      <c r="C2" s="143"/>
      <c r="D2" s="143"/>
      <c r="E2" s="143"/>
      <c r="F2" s="143"/>
      <c r="G2" s="143"/>
      <c r="H2" s="143"/>
      <c r="I2" s="143"/>
      <c r="J2" s="143"/>
    </row>
    <row r="3" spans="2:16" ht="15.35" x14ac:dyDescent="0.4">
      <c r="B3" s="26"/>
      <c r="C3" s="26"/>
      <c r="D3" s="26"/>
      <c r="E3" s="26"/>
      <c r="F3" s="26"/>
      <c r="G3" s="26"/>
      <c r="H3" s="26"/>
      <c r="I3" s="26"/>
      <c r="J3" s="26"/>
    </row>
    <row r="4" spans="2:16" x14ac:dyDescent="0.4">
      <c r="B4" s="10" t="s">
        <v>24</v>
      </c>
    </row>
    <row r="5" spans="2:16" x14ac:dyDescent="0.4">
      <c r="B5" s="2"/>
    </row>
    <row r="6" spans="2:16" x14ac:dyDescent="0.4">
      <c r="B6" s="21" t="s">
        <v>27</v>
      </c>
      <c r="F6" s="21">
        <v>91188452</v>
      </c>
    </row>
    <row r="7" spans="2:16" x14ac:dyDescent="0.4">
      <c r="B7" s="19" t="s">
        <v>0</v>
      </c>
      <c r="C7" s="15"/>
      <c r="D7" s="15"/>
      <c r="E7" s="15"/>
      <c r="F7" s="44"/>
      <c r="G7" s="105"/>
      <c r="H7" s="107"/>
      <c r="I7" s="107"/>
    </row>
    <row r="8" spans="2:16" ht="15.75" customHeight="1" x14ac:dyDescent="0.4">
      <c r="B8" s="19" t="s">
        <v>1</v>
      </c>
      <c r="C8" s="15"/>
      <c r="D8" s="15"/>
      <c r="E8" s="15"/>
      <c r="F8" s="23"/>
      <c r="G8" s="47"/>
      <c r="H8" s="108"/>
      <c r="I8" s="108"/>
    </row>
    <row r="9" spans="2:16" ht="15.75" customHeight="1" x14ac:dyDescent="0.4">
      <c r="B9" s="20"/>
      <c r="C9" s="7"/>
      <c r="D9" s="7"/>
      <c r="E9" s="7"/>
      <c r="F9" s="45"/>
      <c r="G9" s="48"/>
      <c r="H9" s="108"/>
      <c r="I9" s="108"/>
    </row>
    <row r="10" spans="2:16" ht="15.75" customHeight="1" x14ac:dyDescent="0.4">
      <c r="B10" s="20"/>
      <c r="C10" s="20" t="s">
        <v>2</v>
      </c>
      <c r="D10" s="20"/>
      <c r="E10" s="20"/>
      <c r="F10" s="45"/>
      <c r="G10" s="48"/>
      <c r="H10" s="108"/>
      <c r="I10" s="108"/>
    </row>
    <row r="11" spans="2:16" ht="14.25" customHeight="1" x14ac:dyDescent="0.4">
      <c r="C11" s="22" t="s">
        <v>3</v>
      </c>
      <c r="D11" s="22"/>
      <c r="E11" s="22"/>
      <c r="F11" s="46"/>
      <c r="G11" s="43"/>
      <c r="H11" s="108"/>
      <c r="I11" s="108"/>
    </row>
    <row r="12" spans="2:16" ht="13.5" customHeight="1" x14ac:dyDescent="0.4">
      <c r="C12" s="22" t="s">
        <v>4</v>
      </c>
      <c r="D12" s="22"/>
      <c r="E12" s="22"/>
      <c r="F12" s="46"/>
      <c r="G12" s="43"/>
      <c r="H12" s="106"/>
      <c r="I12" s="106"/>
    </row>
    <row r="14" spans="2:16" ht="13" thickBot="1" x14ac:dyDescent="0.45">
      <c r="G14" s="32"/>
      <c r="H14" s="24"/>
      <c r="J14" s="24"/>
    </row>
    <row r="15" spans="2:16" ht="25" customHeight="1" thickBot="1" x14ac:dyDescent="0.55000000000000004">
      <c r="B15" s="37" t="s">
        <v>5</v>
      </c>
      <c r="C15" s="159" t="s">
        <v>6</v>
      </c>
      <c r="D15" s="160"/>
      <c r="E15" s="161"/>
      <c r="F15" s="37" t="s">
        <v>7</v>
      </c>
      <c r="G15" s="38" t="s">
        <v>8</v>
      </c>
      <c r="H15" s="39" t="s">
        <v>9</v>
      </c>
      <c r="I15" s="39" t="s">
        <v>10</v>
      </c>
      <c r="J15" s="38" t="s">
        <v>11</v>
      </c>
      <c r="L15" s="17"/>
      <c r="M15" s="18"/>
      <c r="N15" s="142"/>
      <c r="O15" s="142"/>
      <c r="P15" s="16"/>
    </row>
    <row r="16" spans="2:16" ht="21" customHeight="1" x14ac:dyDescent="0.4">
      <c r="B16" s="60" t="s">
        <v>49</v>
      </c>
      <c r="C16" s="139" t="s">
        <v>119</v>
      </c>
      <c r="D16" s="140"/>
      <c r="E16" s="141"/>
      <c r="F16" s="40"/>
      <c r="G16" s="137">
        <v>50</v>
      </c>
      <c r="H16" s="138" t="s">
        <v>120</v>
      </c>
      <c r="I16" s="30"/>
      <c r="J16" s="31"/>
    </row>
    <row r="17" spans="2:10" s="10" customFormat="1" ht="28.7" customHeight="1" x14ac:dyDescent="0.5">
      <c r="B17" s="41">
        <v>1</v>
      </c>
      <c r="C17" s="50" t="s">
        <v>28</v>
      </c>
      <c r="D17" s="42">
        <v>35</v>
      </c>
      <c r="E17" s="54" t="s">
        <v>40</v>
      </c>
      <c r="F17" s="157" t="s">
        <v>12</v>
      </c>
      <c r="G17" s="57">
        <f>D17*G16</f>
        <v>1750</v>
      </c>
      <c r="H17" s="55" t="s">
        <v>40</v>
      </c>
      <c r="I17" s="35">
        <v>0</v>
      </c>
      <c r="J17" s="36">
        <f>G17*I17</f>
        <v>0</v>
      </c>
    </row>
    <row r="18" spans="2:10" s="10" customFormat="1" ht="17" customHeight="1" x14ac:dyDescent="0.5">
      <c r="B18" s="41">
        <v>2</v>
      </c>
      <c r="C18" s="50" t="s">
        <v>29</v>
      </c>
      <c r="D18" s="52">
        <v>20</v>
      </c>
      <c r="E18" s="53" t="s">
        <v>40</v>
      </c>
      <c r="F18" s="158"/>
      <c r="G18" s="57">
        <f>D18*G16</f>
        <v>1000</v>
      </c>
      <c r="H18" s="56" t="s">
        <v>40</v>
      </c>
      <c r="I18" s="35">
        <v>0</v>
      </c>
      <c r="J18" s="36">
        <f t="shared" ref="J18:J29" si="0">G18*I18</f>
        <v>0</v>
      </c>
    </row>
    <row r="19" spans="2:10" s="10" customFormat="1" ht="17" customHeight="1" x14ac:dyDescent="0.5">
      <c r="B19" s="41">
        <v>3</v>
      </c>
      <c r="C19" s="50" t="s">
        <v>30</v>
      </c>
      <c r="D19" s="52">
        <v>1</v>
      </c>
      <c r="E19" s="53" t="s">
        <v>41</v>
      </c>
      <c r="F19" s="158"/>
      <c r="G19" s="57">
        <f>D19*G16</f>
        <v>50</v>
      </c>
      <c r="H19" s="56" t="s">
        <v>41</v>
      </c>
      <c r="I19" s="35">
        <v>0</v>
      </c>
      <c r="J19" s="36">
        <f t="shared" si="0"/>
        <v>0</v>
      </c>
    </row>
    <row r="20" spans="2:10" s="10" customFormat="1" ht="29.7" customHeight="1" x14ac:dyDescent="0.5">
      <c r="B20" s="41">
        <v>4</v>
      </c>
      <c r="C20" s="50" t="s">
        <v>59</v>
      </c>
      <c r="D20" s="52">
        <v>0.5</v>
      </c>
      <c r="E20" s="53" t="s">
        <v>42</v>
      </c>
      <c r="F20" s="158"/>
      <c r="G20" s="57">
        <f>D20*G16</f>
        <v>25</v>
      </c>
      <c r="H20" s="56" t="s">
        <v>42</v>
      </c>
      <c r="I20" s="35">
        <v>0</v>
      </c>
      <c r="J20" s="36">
        <f t="shared" si="0"/>
        <v>0</v>
      </c>
    </row>
    <row r="21" spans="2:10" s="10" customFormat="1" ht="17" customHeight="1" x14ac:dyDescent="0.5">
      <c r="B21" s="41">
        <v>5</v>
      </c>
      <c r="C21" s="50" t="s">
        <v>31</v>
      </c>
      <c r="D21" s="52">
        <v>0.5</v>
      </c>
      <c r="E21" s="53" t="s">
        <v>42</v>
      </c>
      <c r="F21" s="158"/>
      <c r="G21" s="57">
        <f>D21*G16</f>
        <v>25</v>
      </c>
      <c r="H21" s="56" t="s">
        <v>42</v>
      </c>
      <c r="I21" s="35">
        <v>0</v>
      </c>
      <c r="J21" s="36">
        <f t="shared" si="0"/>
        <v>0</v>
      </c>
    </row>
    <row r="22" spans="2:10" s="10" customFormat="1" ht="17" customHeight="1" x14ac:dyDescent="0.5">
      <c r="B22" s="41">
        <v>6</v>
      </c>
      <c r="C22" s="50" t="s">
        <v>32</v>
      </c>
      <c r="D22" s="52">
        <v>1</v>
      </c>
      <c r="E22" s="53" t="s">
        <v>43</v>
      </c>
      <c r="F22" s="158"/>
      <c r="G22" s="57">
        <f>D22*G16</f>
        <v>50</v>
      </c>
      <c r="H22" s="56" t="s">
        <v>43</v>
      </c>
      <c r="I22" s="35">
        <v>0</v>
      </c>
      <c r="J22" s="36">
        <f t="shared" si="0"/>
        <v>0</v>
      </c>
    </row>
    <row r="23" spans="2:10" s="10" customFormat="1" ht="17" customHeight="1" x14ac:dyDescent="0.5">
      <c r="B23" s="41">
        <v>7</v>
      </c>
      <c r="C23" s="50" t="s">
        <v>33</v>
      </c>
      <c r="D23" s="52">
        <v>0.5</v>
      </c>
      <c r="E23" s="53" t="s">
        <v>44</v>
      </c>
      <c r="F23" s="158"/>
      <c r="G23" s="57">
        <f>D23*G16</f>
        <v>25</v>
      </c>
      <c r="H23" s="56" t="s">
        <v>44</v>
      </c>
      <c r="I23" s="35">
        <v>0</v>
      </c>
      <c r="J23" s="36">
        <f t="shared" si="0"/>
        <v>0</v>
      </c>
    </row>
    <row r="24" spans="2:10" s="10" customFormat="1" ht="17" customHeight="1" x14ac:dyDescent="0.5">
      <c r="B24" s="41">
        <v>8</v>
      </c>
      <c r="C24" s="50" t="s">
        <v>34</v>
      </c>
      <c r="D24" s="52">
        <v>0.5</v>
      </c>
      <c r="E24" s="53" t="s">
        <v>44</v>
      </c>
      <c r="F24" s="158"/>
      <c r="G24" s="57">
        <f>D24*G16</f>
        <v>25</v>
      </c>
      <c r="H24" s="56" t="s">
        <v>44</v>
      </c>
      <c r="I24" s="35">
        <v>0</v>
      </c>
      <c r="J24" s="36">
        <f t="shared" si="0"/>
        <v>0</v>
      </c>
    </row>
    <row r="25" spans="2:10" s="10" customFormat="1" ht="17" customHeight="1" x14ac:dyDescent="0.5">
      <c r="B25" s="41">
        <v>9</v>
      </c>
      <c r="C25" s="50" t="s">
        <v>35</v>
      </c>
      <c r="D25" s="52">
        <v>0.5</v>
      </c>
      <c r="E25" s="53" t="s">
        <v>42</v>
      </c>
      <c r="F25" s="158"/>
      <c r="G25" s="57">
        <f>D25*G16</f>
        <v>25</v>
      </c>
      <c r="H25" s="56" t="s">
        <v>42</v>
      </c>
      <c r="I25" s="35">
        <v>0</v>
      </c>
      <c r="J25" s="36">
        <f t="shared" si="0"/>
        <v>0</v>
      </c>
    </row>
    <row r="26" spans="2:10" s="10" customFormat="1" ht="17" customHeight="1" x14ac:dyDescent="0.5">
      <c r="B26" s="41">
        <v>10</v>
      </c>
      <c r="C26" s="50" t="s">
        <v>36</v>
      </c>
      <c r="D26" s="52">
        <v>7</v>
      </c>
      <c r="E26" s="53" t="s">
        <v>40</v>
      </c>
      <c r="F26" s="158"/>
      <c r="G26" s="57">
        <f>D26*G16</f>
        <v>350</v>
      </c>
      <c r="H26" s="56" t="s">
        <v>40</v>
      </c>
      <c r="I26" s="35">
        <v>0</v>
      </c>
      <c r="J26" s="36">
        <f t="shared" si="0"/>
        <v>0</v>
      </c>
    </row>
    <row r="27" spans="2:10" s="10" customFormat="1" ht="28" customHeight="1" x14ac:dyDescent="0.5">
      <c r="B27" s="41">
        <v>11</v>
      </c>
      <c r="C27" s="50" t="s">
        <v>37</v>
      </c>
      <c r="D27" s="52">
        <v>3</v>
      </c>
      <c r="E27" s="53" t="s">
        <v>40</v>
      </c>
      <c r="F27" s="158"/>
      <c r="G27" s="57">
        <f>D27*G16</f>
        <v>150</v>
      </c>
      <c r="H27" s="56" t="s">
        <v>40</v>
      </c>
      <c r="I27" s="35">
        <v>0</v>
      </c>
      <c r="J27" s="36">
        <f t="shared" si="0"/>
        <v>0</v>
      </c>
    </row>
    <row r="28" spans="2:10" s="10" customFormat="1" ht="17" customHeight="1" x14ac:dyDescent="0.5">
      <c r="B28" s="41">
        <v>12</v>
      </c>
      <c r="C28" s="50" t="s">
        <v>38</v>
      </c>
      <c r="D28" s="52">
        <v>3</v>
      </c>
      <c r="E28" s="53" t="s">
        <v>40</v>
      </c>
      <c r="F28" s="158"/>
      <c r="G28" s="57">
        <f>D28*G16</f>
        <v>150</v>
      </c>
      <c r="H28" s="56" t="s">
        <v>40</v>
      </c>
      <c r="I28" s="35">
        <v>0</v>
      </c>
      <c r="J28" s="36">
        <f t="shared" si="0"/>
        <v>0</v>
      </c>
    </row>
    <row r="29" spans="2:10" s="10" customFormat="1" ht="17" customHeight="1" thickBot="1" x14ac:dyDescent="0.55000000000000004">
      <c r="B29" s="75">
        <v>13</v>
      </c>
      <c r="C29" s="76" t="s">
        <v>39</v>
      </c>
      <c r="D29" s="49">
        <v>3</v>
      </c>
      <c r="E29" s="51" t="s">
        <v>45</v>
      </c>
      <c r="F29" s="158"/>
      <c r="G29" s="77">
        <f>D29*G16</f>
        <v>150</v>
      </c>
      <c r="H29" s="78" t="s">
        <v>45</v>
      </c>
      <c r="I29" s="79">
        <v>0</v>
      </c>
      <c r="J29" s="80">
        <f t="shared" si="0"/>
        <v>0</v>
      </c>
    </row>
    <row r="30" spans="2:10" ht="19.350000000000001" customHeight="1" thickBot="1" x14ac:dyDescent="0.45">
      <c r="B30" s="82"/>
      <c r="C30" s="83"/>
      <c r="D30" s="83"/>
      <c r="E30" s="83"/>
      <c r="F30" s="84"/>
      <c r="G30" s="85"/>
      <c r="H30" s="152" t="s">
        <v>13</v>
      </c>
      <c r="I30" s="152"/>
      <c r="J30" s="98">
        <f>SUM(J17:J29)</f>
        <v>0</v>
      </c>
    </row>
    <row r="31" spans="2:10" ht="3.45" customHeight="1" x14ac:dyDescent="0.4">
      <c r="B31" s="63"/>
      <c r="C31" s="64"/>
      <c r="D31" s="64"/>
      <c r="E31" s="64"/>
      <c r="F31" s="64"/>
      <c r="G31" s="81"/>
      <c r="H31" s="154"/>
      <c r="I31" s="154"/>
      <c r="J31" s="34"/>
    </row>
    <row r="32" spans="2:10" ht="3" customHeight="1" thickBot="1" x14ac:dyDescent="0.45">
      <c r="B32" s="58"/>
      <c r="C32" s="153"/>
      <c r="D32" s="153"/>
      <c r="E32" s="153"/>
      <c r="F32" s="153"/>
      <c r="G32" s="155"/>
      <c r="H32" s="155"/>
      <c r="I32" s="156"/>
      <c r="J32" s="59"/>
    </row>
    <row r="33" spans="2:10" ht="23.35" customHeight="1" thickBot="1" x14ac:dyDescent="0.45">
      <c r="B33" s="61" t="s">
        <v>50</v>
      </c>
      <c r="C33" s="170" t="s">
        <v>46</v>
      </c>
      <c r="D33" s="171"/>
      <c r="E33" s="171"/>
      <c r="F33" s="171"/>
      <c r="G33" s="171"/>
      <c r="H33" s="171"/>
      <c r="I33" s="172"/>
      <c r="J33" s="62" t="s">
        <v>56</v>
      </c>
    </row>
    <row r="34" spans="2:10" ht="19.7" customHeight="1" thickBot="1" x14ac:dyDescent="0.45">
      <c r="B34" s="184" t="s">
        <v>47</v>
      </c>
      <c r="C34" s="173" t="s">
        <v>61</v>
      </c>
      <c r="D34" s="174"/>
      <c r="E34" s="174"/>
      <c r="F34" s="174"/>
      <c r="G34" s="174"/>
      <c r="H34" s="174"/>
      <c r="I34" s="175"/>
      <c r="J34" s="102">
        <v>0</v>
      </c>
    </row>
    <row r="35" spans="2:10" ht="19.7" customHeight="1" x14ac:dyDescent="0.4">
      <c r="B35" s="185" t="s">
        <v>48</v>
      </c>
      <c r="C35" s="167" t="s">
        <v>60</v>
      </c>
      <c r="D35" s="168"/>
      <c r="E35" s="168"/>
      <c r="F35" s="168"/>
      <c r="G35" s="168"/>
      <c r="H35" s="168"/>
      <c r="I35" s="169"/>
      <c r="J35" s="101">
        <v>0</v>
      </c>
    </row>
    <row r="36" spans="2:10" ht="19.7" customHeight="1" thickBot="1" x14ac:dyDescent="0.45">
      <c r="B36" s="186" t="s">
        <v>51</v>
      </c>
      <c r="C36" s="162" t="s">
        <v>62</v>
      </c>
      <c r="D36" s="163"/>
      <c r="E36" s="163"/>
      <c r="F36" s="163"/>
      <c r="G36" s="163"/>
      <c r="H36" s="163"/>
      <c r="I36" s="164"/>
      <c r="J36" s="103">
        <v>0</v>
      </c>
    </row>
    <row r="37" spans="2:10" ht="16.7" customHeight="1" thickBot="1" x14ac:dyDescent="0.45">
      <c r="B37" s="136"/>
      <c r="C37" s="176" t="s">
        <v>121</v>
      </c>
      <c r="D37" s="177"/>
      <c r="E37" s="177"/>
      <c r="F37" s="177"/>
      <c r="G37" s="177"/>
      <c r="H37" s="177"/>
      <c r="I37" s="177"/>
      <c r="J37" s="103"/>
    </row>
    <row r="38" spans="2:10" ht="3.7" customHeight="1" x14ac:dyDescent="0.4">
      <c r="B38" s="72"/>
      <c r="C38" s="73"/>
      <c r="D38" s="73"/>
      <c r="E38" s="73"/>
      <c r="F38" s="73"/>
      <c r="G38" s="74"/>
      <c r="H38" s="166"/>
      <c r="I38" s="166"/>
      <c r="J38" s="33"/>
    </row>
    <row r="39" spans="2:10" ht="3.7" customHeight="1" thickBot="1" x14ac:dyDescent="0.45">
      <c r="B39" s="68"/>
      <c r="C39" s="69"/>
      <c r="D39" s="69"/>
      <c r="E39" s="69"/>
      <c r="F39" s="69"/>
      <c r="G39" s="70"/>
      <c r="H39" s="71"/>
      <c r="I39" s="71"/>
      <c r="J39" s="59"/>
    </row>
    <row r="40" spans="2:10" ht="22.45" customHeight="1" thickBot="1" x14ac:dyDescent="0.45">
      <c r="B40" s="92" t="s">
        <v>52</v>
      </c>
      <c r="C40" s="165" t="s">
        <v>14</v>
      </c>
      <c r="D40" s="165"/>
      <c r="E40" s="165"/>
      <c r="F40" s="93"/>
      <c r="G40" s="94"/>
      <c r="H40" s="95"/>
      <c r="I40" s="96"/>
      <c r="J40" s="97"/>
    </row>
    <row r="41" spans="2:10" ht="21" customHeight="1" thickBot="1" x14ac:dyDescent="0.45">
      <c r="B41" s="89">
        <v>1</v>
      </c>
      <c r="C41" s="91" t="s">
        <v>53</v>
      </c>
      <c r="D41" s="86"/>
      <c r="E41" s="86"/>
      <c r="F41" s="86"/>
      <c r="G41" s="87"/>
      <c r="H41" s="88"/>
      <c r="I41" s="88"/>
      <c r="J41" s="99">
        <f>J30+J34</f>
        <v>0</v>
      </c>
    </row>
    <row r="42" spans="2:10" ht="21" customHeight="1" thickBot="1" x14ac:dyDescent="0.45">
      <c r="B42" s="89">
        <v>2</v>
      </c>
      <c r="C42" s="91" t="s">
        <v>54</v>
      </c>
      <c r="D42" s="65"/>
      <c r="E42" s="65"/>
      <c r="F42" s="65"/>
      <c r="G42" s="66"/>
      <c r="H42" s="67"/>
      <c r="I42" s="67"/>
      <c r="J42" s="100">
        <f>J30+J35</f>
        <v>0</v>
      </c>
    </row>
    <row r="43" spans="2:10" ht="21" customHeight="1" thickBot="1" x14ac:dyDescent="0.45">
      <c r="B43" s="90">
        <v>3</v>
      </c>
      <c r="C43" s="91" t="s">
        <v>55</v>
      </c>
      <c r="D43" s="65"/>
      <c r="E43" s="65"/>
      <c r="F43" s="65"/>
      <c r="G43" s="66"/>
      <c r="H43" s="67"/>
      <c r="I43" s="67"/>
      <c r="J43" s="100">
        <f>J30+J36</f>
        <v>0</v>
      </c>
    </row>
    <row r="44" spans="2:10" ht="11" customHeight="1" x14ac:dyDescent="0.4">
      <c r="B44" s="147" t="s">
        <v>14</v>
      </c>
      <c r="C44" s="148"/>
      <c r="D44" s="148"/>
      <c r="E44" s="148"/>
      <c r="F44" s="148"/>
      <c r="G44" s="148"/>
      <c r="H44" s="148"/>
      <c r="I44" s="148"/>
      <c r="J44" s="144">
        <f>SUM(J41:J43)</f>
        <v>0</v>
      </c>
    </row>
    <row r="45" spans="2:10" ht="11" customHeight="1" x14ac:dyDescent="0.4">
      <c r="B45" s="147"/>
      <c r="C45" s="149"/>
      <c r="D45" s="149"/>
      <c r="E45" s="149"/>
      <c r="F45" s="149"/>
      <c r="G45" s="149"/>
      <c r="H45" s="149"/>
      <c r="I45" s="149"/>
      <c r="J45" s="145"/>
    </row>
    <row r="46" spans="2:10" ht="11" customHeight="1" thickBot="1" x14ac:dyDescent="0.45">
      <c r="B46" s="150"/>
      <c r="C46" s="151"/>
      <c r="D46" s="151"/>
      <c r="E46" s="151"/>
      <c r="F46" s="151"/>
      <c r="G46" s="151"/>
      <c r="H46" s="151"/>
      <c r="I46" s="151"/>
      <c r="J46" s="146"/>
    </row>
    <row r="48" spans="2:10" x14ac:dyDescent="0.4">
      <c r="B48" s="27" t="s">
        <v>16</v>
      </c>
      <c r="I48" s="1"/>
    </row>
    <row r="49" spans="2:10" x14ac:dyDescent="0.4">
      <c r="B49" s="28" t="s">
        <v>15</v>
      </c>
      <c r="I49" s="1"/>
    </row>
    <row r="50" spans="2:10" x14ac:dyDescent="0.4">
      <c r="B50" s="28" t="s">
        <v>57</v>
      </c>
      <c r="I50" s="1"/>
    </row>
    <row r="51" spans="2:10" x14ac:dyDescent="0.4">
      <c r="B51" s="28" t="s">
        <v>17</v>
      </c>
      <c r="I51" s="1"/>
    </row>
    <row r="52" spans="2:10" x14ac:dyDescent="0.4">
      <c r="B52" s="1" t="s">
        <v>58</v>
      </c>
      <c r="I52" s="1"/>
    </row>
    <row r="53" spans="2:10" x14ac:dyDescent="0.4">
      <c r="B53" s="4" t="s">
        <v>26</v>
      </c>
      <c r="I53" s="1"/>
    </row>
    <row r="54" spans="2:10" x14ac:dyDescent="0.4">
      <c r="B54" s="11"/>
      <c r="I54" s="1"/>
    </row>
    <row r="55" spans="2:10" x14ac:dyDescent="0.4">
      <c r="B55" s="29" t="s">
        <v>18</v>
      </c>
      <c r="C55" s="29"/>
      <c r="D55" s="29"/>
      <c r="E55" s="29"/>
      <c r="F55" s="29"/>
      <c r="G55" s="29"/>
      <c r="H55" s="29"/>
      <c r="I55" s="29"/>
    </row>
    <row r="56" spans="2:10" ht="14.35" x14ac:dyDescent="0.5">
      <c r="B56" s="29"/>
      <c r="C56"/>
      <c r="D56"/>
      <c r="E56"/>
      <c r="I56" s="1"/>
      <c r="J56" s="5"/>
    </row>
    <row r="57" spans="2:10" x14ac:dyDescent="0.4">
      <c r="B57" s="29" t="s">
        <v>19</v>
      </c>
      <c r="D57" s="29" t="s">
        <v>20</v>
      </c>
      <c r="I57" s="1"/>
      <c r="J57" s="104"/>
    </row>
    <row r="58" spans="2:10" ht="14.35" x14ac:dyDescent="0.5">
      <c r="B58" s="29"/>
      <c r="C58" s="5"/>
      <c r="D58"/>
      <c r="E58" s="5"/>
      <c r="H58" s="5"/>
      <c r="I58" s="5"/>
    </row>
    <row r="59" spans="2:10" x14ac:dyDescent="0.4">
      <c r="B59" s="29" t="s">
        <v>21</v>
      </c>
      <c r="D59" s="29" t="s">
        <v>20</v>
      </c>
      <c r="I59" s="1"/>
    </row>
    <row r="60" spans="2:10" ht="14.35" x14ac:dyDescent="0.5">
      <c r="B60" s="29"/>
      <c r="D60"/>
      <c r="I60" s="1"/>
    </row>
    <row r="61" spans="2:10" x14ac:dyDescent="0.4">
      <c r="B61" s="29" t="s">
        <v>22</v>
      </c>
      <c r="D61" s="29" t="s">
        <v>20</v>
      </c>
      <c r="I61" s="1"/>
    </row>
    <row r="62" spans="2:10" ht="14.35" x14ac:dyDescent="0.5">
      <c r="B62" s="29"/>
      <c r="D62"/>
      <c r="I62" s="1"/>
    </row>
    <row r="63" spans="2:10" x14ac:dyDescent="0.4">
      <c r="B63" s="29" t="s">
        <v>23</v>
      </c>
      <c r="D63" s="29" t="s">
        <v>20</v>
      </c>
      <c r="I63" s="1"/>
    </row>
    <row r="64" spans="2:10" x14ac:dyDescent="0.4">
      <c r="B64" s="14"/>
      <c r="I64" s="1"/>
    </row>
    <row r="65" spans="2:10" x14ac:dyDescent="0.4">
      <c r="B65" s="14"/>
      <c r="F65" s="12"/>
    </row>
    <row r="66" spans="2:10" x14ac:dyDescent="0.4">
      <c r="B66" s="14"/>
      <c r="F66" s="8"/>
    </row>
    <row r="67" spans="2:10" x14ac:dyDescent="0.4">
      <c r="B67" s="13"/>
      <c r="C67" s="6"/>
      <c r="D67" s="6"/>
      <c r="E67" s="6"/>
      <c r="F67" s="6"/>
      <c r="G67" s="29"/>
      <c r="H67" s="6"/>
      <c r="I67" s="25"/>
      <c r="J67" s="6"/>
    </row>
    <row r="70" spans="2:10" ht="14.35" x14ac:dyDescent="0.5">
      <c r="B70" s="9"/>
      <c r="C70"/>
      <c r="D70"/>
      <c r="E70"/>
      <c r="F70"/>
    </row>
    <row r="71" spans="2:10" ht="14.35" x14ac:dyDescent="0.5">
      <c r="B71" s="9"/>
      <c r="C71"/>
      <c r="D71"/>
      <c r="E71"/>
      <c r="F71"/>
    </row>
    <row r="72" spans="2:10" ht="14.35" x14ac:dyDescent="0.5">
      <c r="B72" s="9"/>
      <c r="C72"/>
      <c r="D72"/>
      <c r="E72"/>
      <c r="F72"/>
    </row>
  </sheetData>
  <mergeCells count="18">
    <mergeCell ref="C34:I34"/>
    <mergeCell ref="C37:I37"/>
    <mergeCell ref="C16:E16"/>
    <mergeCell ref="N15:O15"/>
    <mergeCell ref="B2:J2"/>
    <mergeCell ref="J44:J46"/>
    <mergeCell ref="B44:I46"/>
    <mergeCell ref="H30:I30"/>
    <mergeCell ref="C32:F32"/>
    <mergeCell ref="H31:I31"/>
    <mergeCell ref="G32:I32"/>
    <mergeCell ref="F17:F29"/>
    <mergeCell ref="C15:E15"/>
    <mergeCell ref="C36:I36"/>
    <mergeCell ref="C40:E40"/>
    <mergeCell ref="H38:I38"/>
    <mergeCell ref="C35:I35"/>
    <mergeCell ref="C33:I33"/>
  </mergeCells>
  <phoneticPr fontId="2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09C95-AFE9-4B9F-931B-38335C828613}">
  <sheetPr>
    <tabColor theme="9" tint="0.59999389629810485"/>
  </sheetPr>
  <dimension ref="B2:F42"/>
  <sheetViews>
    <sheetView topLeftCell="A31" zoomScale="80" zoomScaleNormal="80" workbookViewId="0">
      <selection activeCell="I44" sqref="I44"/>
    </sheetView>
  </sheetViews>
  <sheetFormatPr defaultColWidth="9.1171875" defaultRowHeight="13.7" x14ac:dyDescent="0.5"/>
  <cols>
    <col min="1" max="1" width="1.5859375" style="110" customWidth="1"/>
    <col min="2" max="2" width="6.29296875" style="110" customWidth="1"/>
    <col min="3" max="3" width="59.41015625" style="110" customWidth="1"/>
    <col min="4" max="4" width="14.9375" style="110" customWidth="1"/>
    <col min="5" max="5" width="10.9375" style="111" customWidth="1"/>
    <col min="6" max="6" width="14.29296875" style="110" customWidth="1"/>
    <col min="7" max="16384" width="9.1171875" style="110"/>
  </cols>
  <sheetData>
    <row r="2" spans="2:6" ht="17.7" x14ac:dyDescent="0.5">
      <c r="B2" s="109" t="s">
        <v>67</v>
      </c>
    </row>
    <row r="3" spans="2:6" ht="7.5" customHeight="1" thickBot="1" x14ac:dyDescent="0.55000000000000004">
      <c r="B3" s="109"/>
    </row>
    <row r="4" spans="2:6" ht="41.35" customHeight="1" x14ac:dyDescent="0.5">
      <c r="B4" s="123" t="s">
        <v>63</v>
      </c>
      <c r="C4" s="124" t="s">
        <v>68</v>
      </c>
      <c r="D4" s="178" t="s">
        <v>84</v>
      </c>
      <c r="E4" s="179"/>
      <c r="F4" s="125" t="s">
        <v>108</v>
      </c>
    </row>
    <row r="5" spans="2:6" ht="20.350000000000001" customHeight="1" x14ac:dyDescent="0.5">
      <c r="B5" s="126" t="s">
        <v>85</v>
      </c>
      <c r="C5" s="115"/>
      <c r="D5" s="115"/>
      <c r="E5" s="115"/>
      <c r="F5" s="127"/>
    </row>
    <row r="6" spans="2:6" ht="30" customHeight="1" x14ac:dyDescent="0.5">
      <c r="B6" s="128">
        <v>1</v>
      </c>
      <c r="C6" s="42" t="s">
        <v>69</v>
      </c>
      <c r="D6" s="42" t="s">
        <v>79</v>
      </c>
      <c r="E6" s="112" t="s">
        <v>64</v>
      </c>
      <c r="F6" s="129">
        <v>3</v>
      </c>
    </row>
    <row r="7" spans="2:6" ht="30" customHeight="1" x14ac:dyDescent="0.5">
      <c r="B7" s="128">
        <v>2</v>
      </c>
      <c r="C7" s="42" t="s">
        <v>70</v>
      </c>
      <c r="D7" s="42" t="s">
        <v>79</v>
      </c>
      <c r="E7" s="112" t="s">
        <v>64</v>
      </c>
      <c r="F7" s="129">
        <v>4</v>
      </c>
    </row>
    <row r="8" spans="2:6" ht="30" customHeight="1" x14ac:dyDescent="0.5">
      <c r="B8" s="128">
        <v>3</v>
      </c>
      <c r="C8" s="42" t="s">
        <v>71</v>
      </c>
      <c r="D8" s="42" t="s">
        <v>79</v>
      </c>
      <c r="E8" s="112" t="s">
        <v>64</v>
      </c>
      <c r="F8" s="129">
        <v>2</v>
      </c>
    </row>
    <row r="9" spans="2:6" ht="30" customHeight="1" x14ac:dyDescent="0.5">
      <c r="B9" s="128">
        <v>4</v>
      </c>
      <c r="C9" s="42" t="s">
        <v>72</v>
      </c>
      <c r="D9" s="42" t="s">
        <v>80</v>
      </c>
      <c r="E9" s="112" t="s">
        <v>64</v>
      </c>
      <c r="F9" s="129">
        <v>1</v>
      </c>
    </row>
    <row r="10" spans="2:6" ht="30" customHeight="1" x14ac:dyDescent="0.5">
      <c r="B10" s="128">
        <v>5</v>
      </c>
      <c r="C10" s="42" t="s">
        <v>74</v>
      </c>
      <c r="D10" s="42" t="s">
        <v>80</v>
      </c>
      <c r="E10" s="112" t="s">
        <v>64</v>
      </c>
      <c r="F10" s="129">
        <v>1</v>
      </c>
    </row>
    <row r="11" spans="2:6" ht="30" customHeight="1" x14ac:dyDescent="0.5">
      <c r="B11" s="128">
        <v>6</v>
      </c>
      <c r="C11" s="42" t="s">
        <v>75</v>
      </c>
      <c r="D11" s="42" t="s">
        <v>80</v>
      </c>
      <c r="E11" s="112" t="s">
        <v>64</v>
      </c>
      <c r="F11" s="129">
        <v>1</v>
      </c>
    </row>
    <row r="12" spans="2:6" ht="30" customHeight="1" x14ac:dyDescent="0.5">
      <c r="B12" s="128">
        <v>7</v>
      </c>
      <c r="C12" s="42" t="s">
        <v>73</v>
      </c>
      <c r="D12" s="42" t="s">
        <v>81</v>
      </c>
      <c r="E12" s="112" t="s">
        <v>64</v>
      </c>
      <c r="F12" s="129">
        <v>1</v>
      </c>
    </row>
    <row r="13" spans="2:6" ht="30" customHeight="1" x14ac:dyDescent="0.5">
      <c r="B13" s="128">
        <v>8</v>
      </c>
      <c r="C13" s="42" t="s">
        <v>76</v>
      </c>
      <c r="D13" s="42" t="s">
        <v>81</v>
      </c>
      <c r="E13" s="112" t="s">
        <v>64</v>
      </c>
      <c r="F13" s="129">
        <v>1</v>
      </c>
    </row>
    <row r="14" spans="2:6" ht="30" customHeight="1" x14ac:dyDescent="0.5">
      <c r="B14" s="128">
        <v>9</v>
      </c>
      <c r="C14" s="42" t="s">
        <v>73</v>
      </c>
      <c r="D14" s="42" t="s">
        <v>81</v>
      </c>
      <c r="E14" s="112" t="s">
        <v>64</v>
      </c>
      <c r="F14" s="129">
        <v>1</v>
      </c>
    </row>
    <row r="15" spans="2:6" ht="30" customHeight="1" x14ac:dyDescent="0.5">
      <c r="B15" s="128">
        <v>10</v>
      </c>
      <c r="C15" s="42" t="s">
        <v>77</v>
      </c>
      <c r="D15" s="42" t="s">
        <v>82</v>
      </c>
      <c r="E15" s="112" t="s">
        <v>64</v>
      </c>
      <c r="F15" s="129">
        <v>2</v>
      </c>
    </row>
    <row r="16" spans="2:6" ht="30" customHeight="1" x14ac:dyDescent="0.5">
      <c r="B16" s="128">
        <v>11</v>
      </c>
      <c r="C16" s="42" t="s">
        <v>78</v>
      </c>
      <c r="D16" s="42" t="s">
        <v>83</v>
      </c>
      <c r="E16" s="112" t="s">
        <v>64</v>
      </c>
      <c r="F16" s="129">
        <v>2</v>
      </c>
    </row>
    <row r="17" spans="2:6" ht="30" customHeight="1" x14ac:dyDescent="0.5">
      <c r="B17" s="130"/>
      <c r="C17" s="114"/>
      <c r="D17" s="114"/>
      <c r="E17" s="116" t="s">
        <v>88</v>
      </c>
      <c r="F17" s="131">
        <f>SUM(F6:F16)</f>
        <v>19</v>
      </c>
    </row>
    <row r="18" spans="2:6" ht="20.350000000000001" customHeight="1" x14ac:dyDescent="0.5">
      <c r="B18" s="126" t="s">
        <v>86</v>
      </c>
      <c r="C18" s="115"/>
      <c r="D18" s="115"/>
      <c r="E18" s="115"/>
      <c r="F18" s="127"/>
    </row>
    <row r="19" spans="2:6" ht="30" customHeight="1" x14ac:dyDescent="0.5">
      <c r="B19" s="128">
        <v>12</v>
      </c>
      <c r="C19" s="42" t="s">
        <v>89</v>
      </c>
      <c r="D19" s="42" t="s">
        <v>109</v>
      </c>
      <c r="E19" s="112" t="s">
        <v>65</v>
      </c>
      <c r="F19" s="129">
        <v>2</v>
      </c>
    </row>
    <row r="20" spans="2:6" ht="30" customHeight="1" x14ac:dyDescent="0.5">
      <c r="B20" s="128">
        <v>14</v>
      </c>
      <c r="C20" s="42" t="s">
        <v>90</v>
      </c>
      <c r="D20" s="42" t="s">
        <v>109</v>
      </c>
      <c r="E20" s="112" t="s">
        <v>65</v>
      </c>
      <c r="F20" s="129">
        <v>3</v>
      </c>
    </row>
    <row r="21" spans="2:6" ht="30" customHeight="1" x14ac:dyDescent="0.5">
      <c r="B21" s="128">
        <v>15</v>
      </c>
      <c r="C21" s="42" t="s">
        <v>91</v>
      </c>
      <c r="D21" s="42" t="s">
        <v>109</v>
      </c>
      <c r="E21" s="112" t="s">
        <v>65</v>
      </c>
      <c r="F21" s="129">
        <v>6</v>
      </c>
    </row>
    <row r="22" spans="2:6" ht="30" customHeight="1" x14ac:dyDescent="0.5">
      <c r="B22" s="128">
        <v>16</v>
      </c>
      <c r="C22" s="42" t="s">
        <v>92</v>
      </c>
      <c r="D22" s="42" t="s">
        <v>109</v>
      </c>
      <c r="E22" s="112" t="s">
        <v>65</v>
      </c>
      <c r="F22" s="129">
        <v>1</v>
      </c>
    </row>
    <row r="23" spans="2:6" ht="30" customHeight="1" x14ac:dyDescent="0.5">
      <c r="B23" s="128">
        <v>21</v>
      </c>
      <c r="C23" s="42" t="s">
        <v>93</v>
      </c>
      <c r="D23" s="42" t="s">
        <v>109</v>
      </c>
      <c r="E23" s="112" t="s">
        <v>65</v>
      </c>
      <c r="F23" s="129">
        <v>2</v>
      </c>
    </row>
    <row r="24" spans="2:6" ht="30" customHeight="1" x14ac:dyDescent="0.5">
      <c r="B24" s="128">
        <v>24</v>
      </c>
      <c r="C24" s="42" t="s">
        <v>94</v>
      </c>
      <c r="D24" s="42" t="s">
        <v>109</v>
      </c>
      <c r="E24" s="112" t="s">
        <v>65</v>
      </c>
      <c r="F24" s="129">
        <v>1</v>
      </c>
    </row>
    <row r="25" spans="2:6" ht="30" customHeight="1" x14ac:dyDescent="0.5">
      <c r="B25" s="128">
        <v>26</v>
      </c>
      <c r="C25" s="42" t="s">
        <v>95</v>
      </c>
      <c r="D25" s="42" t="s">
        <v>109</v>
      </c>
      <c r="E25" s="112" t="s">
        <v>65</v>
      </c>
      <c r="F25" s="129">
        <v>2</v>
      </c>
    </row>
    <row r="26" spans="2:6" ht="30" customHeight="1" x14ac:dyDescent="0.5">
      <c r="B26" s="128">
        <v>29</v>
      </c>
      <c r="C26" s="42" t="s">
        <v>96</v>
      </c>
      <c r="D26" s="42" t="s">
        <v>110</v>
      </c>
      <c r="E26" s="112" t="s">
        <v>65</v>
      </c>
      <c r="F26" s="129">
        <v>2</v>
      </c>
    </row>
    <row r="27" spans="2:6" ht="30" customHeight="1" x14ac:dyDescent="0.5">
      <c r="B27" s="128">
        <v>30</v>
      </c>
      <c r="C27" s="42" t="s">
        <v>97</v>
      </c>
      <c r="D27" s="42" t="s">
        <v>110</v>
      </c>
      <c r="E27" s="112" t="s">
        <v>65</v>
      </c>
      <c r="F27" s="129">
        <v>2</v>
      </c>
    </row>
    <row r="28" spans="2:6" ht="30" customHeight="1" x14ac:dyDescent="0.5">
      <c r="B28" s="128">
        <v>31</v>
      </c>
      <c r="C28" s="42" t="s">
        <v>98</v>
      </c>
      <c r="D28" s="42" t="s">
        <v>115</v>
      </c>
      <c r="E28" s="112" t="s">
        <v>65</v>
      </c>
      <c r="F28" s="129">
        <v>1</v>
      </c>
    </row>
    <row r="29" spans="2:6" ht="30" customHeight="1" x14ac:dyDescent="0.5">
      <c r="B29" s="128">
        <v>32</v>
      </c>
      <c r="C29" s="42" t="s">
        <v>99</v>
      </c>
      <c r="D29" s="42" t="s">
        <v>111</v>
      </c>
      <c r="E29" s="112" t="s">
        <v>65</v>
      </c>
      <c r="F29" s="129">
        <v>1</v>
      </c>
    </row>
    <row r="30" spans="2:6" ht="30" customHeight="1" x14ac:dyDescent="0.5">
      <c r="B30" s="128">
        <v>34</v>
      </c>
      <c r="C30" s="42" t="s">
        <v>100</v>
      </c>
      <c r="D30" s="42" t="s">
        <v>111</v>
      </c>
      <c r="E30" s="112" t="s">
        <v>65</v>
      </c>
      <c r="F30" s="129">
        <v>1</v>
      </c>
    </row>
    <row r="31" spans="2:6" ht="30" customHeight="1" x14ac:dyDescent="0.5">
      <c r="B31" s="128">
        <v>35</v>
      </c>
      <c r="C31" s="42" t="s">
        <v>101</v>
      </c>
      <c r="D31" s="42" t="s">
        <v>112</v>
      </c>
      <c r="E31" s="112" t="s">
        <v>65</v>
      </c>
      <c r="F31" s="129">
        <v>1</v>
      </c>
    </row>
    <row r="32" spans="2:6" ht="30" customHeight="1" x14ac:dyDescent="0.5">
      <c r="B32" s="128">
        <v>36</v>
      </c>
      <c r="C32" s="42" t="s">
        <v>102</v>
      </c>
      <c r="D32" s="42" t="s">
        <v>113</v>
      </c>
      <c r="E32" s="112" t="s">
        <v>65</v>
      </c>
      <c r="F32" s="129">
        <v>1</v>
      </c>
    </row>
    <row r="33" spans="2:6" ht="30" customHeight="1" x14ac:dyDescent="0.5">
      <c r="B33" s="128">
        <v>37</v>
      </c>
      <c r="C33" s="42" t="s">
        <v>103</v>
      </c>
      <c r="D33" s="42" t="s">
        <v>114</v>
      </c>
      <c r="E33" s="112" t="s">
        <v>65</v>
      </c>
      <c r="F33" s="129">
        <v>1</v>
      </c>
    </row>
    <row r="34" spans="2:6" ht="30" customHeight="1" x14ac:dyDescent="0.5">
      <c r="B34" s="132"/>
      <c r="C34" s="117"/>
      <c r="D34" s="117"/>
      <c r="E34" s="116" t="s">
        <v>88</v>
      </c>
      <c r="F34" s="131">
        <f>SUM(F19:F33)</f>
        <v>27</v>
      </c>
    </row>
    <row r="35" spans="2:6" ht="20.350000000000001" customHeight="1" x14ac:dyDescent="0.5">
      <c r="B35" s="126" t="s">
        <v>87</v>
      </c>
      <c r="C35" s="115"/>
      <c r="D35" s="115"/>
      <c r="E35" s="115"/>
      <c r="F35" s="127"/>
    </row>
    <row r="36" spans="2:6" ht="30" customHeight="1" x14ac:dyDescent="0.5">
      <c r="B36" s="128">
        <v>39</v>
      </c>
      <c r="C36" s="113" t="s">
        <v>104</v>
      </c>
      <c r="D36" s="113" t="s">
        <v>116</v>
      </c>
      <c r="E36" s="112" t="s">
        <v>66</v>
      </c>
      <c r="F36" s="129">
        <v>1</v>
      </c>
    </row>
    <row r="37" spans="2:6" ht="30" customHeight="1" x14ac:dyDescent="0.5">
      <c r="B37" s="128">
        <v>41</v>
      </c>
      <c r="C37" s="113" t="s">
        <v>106</v>
      </c>
      <c r="D37" s="113" t="s">
        <v>116</v>
      </c>
      <c r="E37" s="112" t="s">
        <v>66</v>
      </c>
      <c r="F37" s="129">
        <v>1</v>
      </c>
    </row>
    <row r="38" spans="2:6" ht="30" customHeight="1" x14ac:dyDescent="0.5">
      <c r="B38" s="128">
        <v>40</v>
      </c>
      <c r="C38" s="113" t="s">
        <v>105</v>
      </c>
      <c r="D38" s="113" t="s">
        <v>117</v>
      </c>
      <c r="E38" s="112" t="s">
        <v>66</v>
      </c>
      <c r="F38" s="129">
        <v>1</v>
      </c>
    </row>
    <row r="39" spans="2:6" ht="30" customHeight="1" x14ac:dyDescent="0.5">
      <c r="B39" s="128">
        <v>42</v>
      </c>
      <c r="C39" s="113" t="s">
        <v>107</v>
      </c>
      <c r="D39" s="113" t="s">
        <v>117</v>
      </c>
      <c r="E39" s="112" t="s">
        <v>66</v>
      </c>
      <c r="F39" s="129">
        <v>1</v>
      </c>
    </row>
    <row r="40" spans="2:6" ht="30" customHeight="1" thickBot="1" x14ac:dyDescent="0.55000000000000004">
      <c r="B40" s="182"/>
      <c r="C40" s="183"/>
      <c r="D40" s="133"/>
      <c r="E40" s="134" t="s">
        <v>88</v>
      </c>
      <c r="F40" s="135">
        <f>SUM(F36:F39)</f>
        <v>4</v>
      </c>
    </row>
    <row r="41" spans="2:6" ht="5" customHeight="1" thickBot="1" x14ac:dyDescent="0.55000000000000004">
      <c r="B41" s="118"/>
      <c r="C41" s="118"/>
      <c r="D41" s="118"/>
      <c r="E41" s="119"/>
      <c r="F41" s="118"/>
    </row>
    <row r="42" spans="2:6" ht="28.35" customHeight="1" thickBot="1" x14ac:dyDescent="0.55000000000000004">
      <c r="B42" s="180"/>
      <c r="C42" s="181"/>
      <c r="D42" s="120"/>
      <c r="E42" s="121" t="s">
        <v>118</v>
      </c>
      <c r="F42" s="122">
        <f>F17+F34+F40</f>
        <v>50</v>
      </c>
    </row>
  </sheetData>
  <mergeCells count="3">
    <mergeCell ref="D4:E4"/>
    <mergeCell ref="B42:C42"/>
    <mergeCell ref="B40:C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Bid Price Form</vt:lpstr>
      <vt:lpstr>Delivery Location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Barreto</dc:creator>
  <cp:keywords/>
  <dc:description/>
  <cp:lastModifiedBy>Jata, Lidya Susana Kusuma GIZ ID</cp:lastModifiedBy>
  <cp:revision/>
  <dcterms:created xsi:type="dcterms:W3CDTF">2021-02-15T07:16:57Z</dcterms:created>
  <dcterms:modified xsi:type="dcterms:W3CDTF">2025-06-21T04:53:50Z</dcterms:modified>
  <cp:category/>
  <cp:contentStatus/>
</cp:coreProperties>
</file>