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georgina_seshweni_giz_de/Documents/BIDS/Bids 2025/83488605 Redevelopment of the SAWS Climate Data Management/83488605 Bid Documents/"/>
    </mc:Choice>
  </mc:AlternateContent>
  <xr:revisionPtr revIDLastSave="46" documentId="8_{5E468EF2-A26D-4B70-8F59-265F657D5754}" xr6:coauthVersionLast="47" xr6:coauthVersionMax="47" xr10:uidLastSave="{14651B6B-0312-4187-9B06-267C40639EA2}"/>
  <bookViews>
    <workbookView xWindow="-110" yWindow="-110" windowWidth="19420" windowHeight="10300" tabRatio="318" xr2:uid="{00000000-000D-0000-FFFF-FFFF00000000}"/>
  </bookViews>
  <sheets>
    <sheet name="Country Level Budget(Rand)" sheetId="1" r:id="rId1"/>
    <sheet name="Country Level Budget (EUR)" sheetId="3" r:id="rId2"/>
    <sheet name="Sheet2" sheetId="2" state="hidden" r:id="rId3"/>
  </sheets>
  <definedNames>
    <definedName name="_xlnm.Print_Area" localSheetId="1">'Country Level Budget (EUR)'!$A$1:$E$40</definedName>
    <definedName name="_xlnm.Print_Area" localSheetId="0">'Country Level Budget(Rand)'!$A$2:$E$45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32" i="3"/>
  <c r="E12" i="3"/>
  <c r="E33" i="3"/>
  <c r="E35" i="3"/>
  <c r="E28" i="3"/>
  <c r="E27" i="3"/>
  <c r="E29" i="3" s="1"/>
  <c r="E23" i="3"/>
  <c r="E22" i="3"/>
  <c r="E17" i="3"/>
  <c r="E19" i="3" s="1"/>
  <c r="D12" i="3"/>
  <c r="E11" i="3"/>
  <c r="E10" i="3"/>
  <c r="E9" i="3"/>
  <c r="E8" i="3"/>
  <c r="E34" i="1"/>
  <c r="E24" i="3" l="1"/>
  <c r="E38" i="3"/>
  <c r="E20" i="1" l="1"/>
  <c r="E36" i="1" l="1"/>
  <c r="E39" i="1" l="1"/>
</calcChain>
</file>

<file path=xl/sharedStrings.xml><?xml version="1.0" encoding="utf-8"?>
<sst xmlns="http://schemas.openxmlformats.org/spreadsheetml/2006/main" count="87" uniqueCount="43">
  <si>
    <t>Budget allocation</t>
  </si>
  <si>
    <t xml:space="preserve">Company Name </t>
  </si>
  <si>
    <t>Fees</t>
  </si>
  <si>
    <t>Suggested Project Team</t>
  </si>
  <si>
    <t>Daily Rate</t>
  </si>
  <si>
    <t xml:space="preserve">Number of days </t>
  </si>
  <si>
    <t>Total</t>
  </si>
  <si>
    <t>Technical Team Lead</t>
  </si>
  <si>
    <t>System Architect/Analyst</t>
  </si>
  <si>
    <t>Software Developer</t>
  </si>
  <si>
    <t>Input</t>
  </si>
  <si>
    <t>Total Excluding VAT</t>
  </si>
  <si>
    <t>Air Travel</t>
  </si>
  <si>
    <t>Flights (From, to)</t>
  </si>
  <si>
    <t xml:space="preserve">Number of flights </t>
  </si>
  <si>
    <t>Rate per flight</t>
  </si>
  <si>
    <t>Domestic (to Johannesburg)</t>
  </si>
  <si>
    <t>Accommodation</t>
  </si>
  <si>
    <t xml:space="preserve">Number of nights </t>
  </si>
  <si>
    <t>Rate per night</t>
  </si>
  <si>
    <t>Per diems</t>
  </si>
  <si>
    <t>Kilometres travelled/Local</t>
  </si>
  <si>
    <t>KM's</t>
  </si>
  <si>
    <t>Rate</t>
  </si>
  <si>
    <t>Travel</t>
  </si>
  <si>
    <t xml:space="preserve"> </t>
  </si>
  <si>
    <t>Other Travel Expenses (Taxi/E-toll, Parking, etc.)</t>
  </si>
  <si>
    <t>Other Costs</t>
  </si>
  <si>
    <t>Description</t>
  </si>
  <si>
    <t>Number of days</t>
  </si>
  <si>
    <t>Rate per day</t>
  </si>
  <si>
    <t>Venue and catering</t>
  </si>
  <si>
    <t>Grand Total Excluding VAT</t>
  </si>
  <si>
    <t>Note: All figures in South African rands</t>
  </si>
  <si>
    <t>Flexible Renumeration</t>
  </si>
  <si>
    <t>Input Title of Assignment: Re-Development of the South African Weather Service’s Climate Data Management System  (MetCap)</t>
  </si>
  <si>
    <t>Workshop related costs</t>
  </si>
  <si>
    <t>CONFIDENTIAL : Re-Development of the South African Weather Service’s Climate Data Management System  (MetCap)</t>
  </si>
  <si>
    <t>There will be no administrative costs charged. These should be included in the Fees</t>
  </si>
  <si>
    <t>Per diem cannot be claimed in full if breakfast and other meals are provided e.g. at workshops or meetings. This should be indicated if provided</t>
  </si>
  <si>
    <t xml:space="preserve">Km's are reimbursed at R4,76 per kilometre. </t>
  </si>
  <si>
    <t>Bidders to ensure correctness of calculatios</t>
  </si>
  <si>
    <t>NB: Quote in line with TOR and provided schedule only, do not temper with items and quantities provided.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</si>
</sst>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R&quot;\ #,##0.00"/>
    <numFmt numFmtId="165" formatCode="&quot;R&quot;\ #,##0"/>
    <numFmt numFmtId="166" formatCode="_([$€-2]\ * #,##0.00_);_([$€-2]\ * \(#,##0.00\);_([$€-2]\ * &quot;-&quot;??_);_(@_)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rgb="FFFF0000"/>
      <name val="Calibri"/>
      <family val="2"/>
      <scheme val="minor"/>
    </font>
    <font>
      <b/>
      <i/>
      <sz val="14"/>
      <color rgb="FFFF0000"/>
      <name val="Calibri"/>
      <family val="2"/>
    </font>
    <font>
      <i/>
      <sz val="10"/>
      <color rgb="FFFF0000"/>
      <name val="Calibri"/>
      <family val="2"/>
    </font>
    <font>
      <sz val="10"/>
      <name val="Calibri"/>
      <family val="2"/>
    </font>
    <font>
      <b/>
      <i/>
      <sz val="14"/>
      <color theme="1"/>
      <name val="Calibri"/>
      <family val="2"/>
    </font>
    <font>
      <b/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wrapText="1"/>
    </xf>
    <xf numFmtId="1" fontId="0" fillId="0" borderId="0" xfId="0" applyNumberFormat="1" applyAlignment="1">
      <alignment wrapText="1"/>
    </xf>
    <xf numFmtId="1" fontId="3" fillId="0" borderId="1" xfId="0" applyNumberFormat="1" applyFont="1" applyBorder="1" applyAlignment="1">
      <alignment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164" fontId="1" fillId="0" borderId="0" xfId="0" applyNumberFormat="1" applyFont="1" applyAlignment="1">
      <alignment horizontal="left" wrapText="1"/>
    </xf>
    <xf numFmtId="165" fontId="0" fillId="0" borderId="3" xfId="0" applyNumberFormat="1" applyBorder="1" applyAlignment="1">
      <alignment wrapText="1"/>
    </xf>
    <xf numFmtId="165" fontId="5" fillId="0" borderId="0" xfId="0" applyNumberFormat="1" applyFont="1" applyAlignment="1">
      <alignment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1" fontId="1" fillId="0" borderId="8" xfId="0" applyNumberFormat="1" applyFont="1" applyBorder="1" applyAlignment="1">
      <alignment wrapText="1"/>
    </xf>
    <xf numFmtId="165" fontId="3" fillId="0" borderId="9" xfId="0" applyNumberFormat="1" applyFont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0" fillId="0" borderId="13" xfId="0" applyBorder="1" applyAlignment="1">
      <alignment wrapText="1"/>
    </xf>
    <xf numFmtId="0" fontId="3" fillId="0" borderId="14" xfId="0" applyFont="1" applyBorder="1" applyAlignment="1">
      <alignment wrapText="1"/>
    </xf>
    <xf numFmtId="0" fontId="0" fillId="0" borderId="15" xfId="0" applyBorder="1" applyAlignment="1">
      <alignment wrapText="1"/>
    </xf>
    <xf numFmtId="0" fontId="3" fillId="0" borderId="16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7" fillId="0" borderId="18" xfId="0" applyFont="1" applyBorder="1" applyAlignment="1">
      <alignment wrapText="1"/>
    </xf>
    <xf numFmtId="0" fontId="4" fillId="0" borderId="20" xfId="0" applyFont="1" applyBorder="1" applyAlignment="1">
      <alignment wrapText="1"/>
    </xf>
    <xf numFmtId="165" fontId="3" fillId="0" borderId="21" xfId="0" applyNumberFormat="1" applyFont="1" applyBorder="1" applyAlignment="1">
      <alignment wrapText="1"/>
    </xf>
    <xf numFmtId="0" fontId="3" fillId="0" borderId="22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3" fillId="0" borderId="13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3" fillId="0" borderId="26" xfId="0" applyFont="1" applyBorder="1" applyAlignment="1">
      <alignment wrapText="1"/>
    </xf>
    <xf numFmtId="0" fontId="3" fillId="0" borderId="27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3" fillId="0" borderId="15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3" fillId="0" borderId="28" xfId="0" applyFont="1" applyBorder="1" applyAlignment="1">
      <alignment wrapText="1"/>
    </xf>
    <xf numFmtId="0" fontId="8" fillId="0" borderId="18" xfId="0" applyFont="1" applyBorder="1" applyAlignment="1">
      <alignment wrapText="1"/>
    </xf>
    <xf numFmtId="0" fontId="8" fillId="0" borderId="19" xfId="0" applyFont="1" applyBorder="1" applyAlignment="1">
      <alignment wrapText="1"/>
    </xf>
    <xf numFmtId="3" fontId="3" fillId="0" borderId="27" xfId="0" applyNumberFormat="1" applyFont="1" applyBorder="1" applyAlignment="1">
      <alignment wrapText="1"/>
    </xf>
    <xf numFmtId="165" fontId="3" fillId="0" borderId="0" xfId="0" applyNumberFormat="1" applyFont="1" applyAlignment="1">
      <alignment wrapText="1"/>
    </xf>
    <xf numFmtId="3" fontId="3" fillId="0" borderId="2" xfId="0" applyNumberFormat="1" applyFont="1" applyBorder="1" applyAlignment="1">
      <alignment wrapText="1"/>
    </xf>
    <xf numFmtId="166" fontId="3" fillId="0" borderId="9" xfId="0" applyNumberFormat="1" applyFont="1" applyBorder="1" applyAlignment="1">
      <alignment wrapText="1"/>
    </xf>
    <xf numFmtId="166" fontId="3" fillId="0" borderId="21" xfId="0" applyNumberFormat="1" applyFont="1" applyBorder="1" applyAlignment="1">
      <alignment wrapText="1"/>
    </xf>
    <xf numFmtId="2" fontId="3" fillId="0" borderId="16" xfId="0" applyNumberFormat="1" applyFont="1" applyBorder="1" applyAlignment="1">
      <alignment wrapText="1"/>
    </xf>
    <xf numFmtId="166" fontId="0" fillId="0" borderId="3" xfId="0" applyNumberFormat="1" applyBorder="1" applyAlignment="1">
      <alignment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0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6"/>
  <sheetViews>
    <sheetView tabSelected="1" view="pageBreakPreview" zoomScale="120" zoomScaleNormal="100" zoomScaleSheetLayoutView="120" workbookViewId="0">
      <selection activeCell="C43" sqref="C43"/>
    </sheetView>
  </sheetViews>
  <sheetFormatPr defaultColWidth="9.1796875" defaultRowHeight="14.5" x14ac:dyDescent="0.35"/>
  <cols>
    <col min="1" max="1" width="46.453125" style="1" customWidth="1"/>
    <col min="2" max="4" width="9.1796875" style="1"/>
    <col min="5" max="5" width="13.1796875" style="1" bestFit="1" customWidth="1"/>
    <col min="6" max="6" width="77" style="1" customWidth="1"/>
    <col min="7" max="16384" width="9.1796875" style="1"/>
  </cols>
  <sheetData>
    <row r="1" spans="1:5" ht="19" thickBot="1" x14ac:dyDescent="0.4">
      <c r="A1" s="52"/>
      <c r="B1" s="53"/>
      <c r="C1" s="53"/>
      <c r="D1" s="53"/>
      <c r="E1" s="54"/>
    </row>
    <row r="2" spans="1:5" ht="54.75" customHeight="1" thickBot="1" x14ac:dyDescent="0.4">
      <c r="A2" s="52" t="s">
        <v>37</v>
      </c>
      <c r="B2" s="53"/>
      <c r="C2" s="53"/>
      <c r="D2" s="53"/>
      <c r="E2" s="54"/>
    </row>
    <row r="3" spans="1:5" x14ac:dyDescent="0.35">
      <c r="A3" s="56" t="s">
        <v>0</v>
      </c>
      <c r="B3" s="56"/>
      <c r="C3" s="56"/>
      <c r="D3" s="56"/>
    </row>
    <row r="4" spans="1:5" ht="15" thickBot="1" x14ac:dyDescent="0.4"/>
    <row r="5" spans="1:5" ht="15" thickBot="1" x14ac:dyDescent="0.4">
      <c r="A5" s="3" t="s">
        <v>1</v>
      </c>
      <c r="B5" s="57"/>
      <c r="C5" s="58"/>
      <c r="D5" s="58"/>
      <c r="E5" s="59"/>
    </row>
    <row r="7" spans="1:5" ht="15" thickBot="1" x14ac:dyDescent="0.4">
      <c r="A7" s="56" t="s">
        <v>2</v>
      </c>
      <c r="B7" s="56"/>
      <c r="C7" s="56"/>
      <c r="D7" s="56"/>
    </row>
    <row r="8" spans="1:5" ht="26.5" x14ac:dyDescent="0.35">
      <c r="A8" s="25" t="s">
        <v>3</v>
      </c>
      <c r="B8" s="18"/>
      <c r="C8" s="19" t="s">
        <v>4</v>
      </c>
      <c r="D8" s="19" t="s">
        <v>5</v>
      </c>
      <c r="E8" s="20" t="s">
        <v>6</v>
      </c>
    </row>
    <row r="9" spans="1:5" x14ac:dyDescent="0.35">
      <c r="A9" s="43" t="s">
        <v>7</v>
      </c>
      <c r="B9" s="21"/>
      <c r="C9" s="4"/>
      <c r="D9" s="7"/>
      <c r="E9" s="22"/>
    </row>
    <row r="10" spans="1:5" x14ac:dyDescent="0.35">
      <c r="A10" s="43" t="s">
        <v>8</v>
      </c>
      <c r="B10" s="21"/>
      <c r="C10" s="4"/>
      <c r="D10" s="4"/>
      <c r="E10" s="22"/>
    </row>
    <row r="11" spans="1:5" x14ac:dyDescent="0.35">
      <c r="A11" s="44" t="s">
        <v>9</v>
      </c>
      <c r="B11" s="23"/>
      <c r="C11" s="4"/>
      <c r="D11" s="5"/>
      <c r="E11" s="24"/>
    </row>
    <row r="12" spans="1:5" x14ac:dyDescent="0.35">
      <c r="A12" s="26"/>
      <c r="B12" s="21"/>
      <c r="C12" s="4"/>
      <c r="D12" s="4"/>
      <c r="E12" s="22"/>
    </row>
    <row r="13" spans="1:5" ht="15" thickBot="1" x14ac:dyDescent="0.4">
      <c r="A13" s="27" t="s">
        <v>11</v>
      </c>
      <c r="B13" s="13"/>
      <c r="C13" s="14"/>
      <c r="D13" s="15">
        <v>130</v>
      </c>
      <c r="E13" s="16"/>
    </row>
    <row r="14" spans="1:5" x14ac:dyDescent="0.35">
      <c r="A14" s="3"/>
      <c r="B14" s="3"/>
      <c r="C14" s="3"/>
      <c r="D14" s="3"/>
    </row>
    <row r="15" spans="1:5" x14ac:dyDescent="0.35">
      <c r="A15" s="3"/>
      <c r="B15" s="3"/>
      <c r="C15" s="3"/>
      <c r="D15" s="3"/>
    </row>
    <row r="16" spans="1:5" ht="15" thickBot="1" x14ac:dyDescent="0.4">
      <c r="A16" s="56" t="s">
        <v>12</v>
      </c>
      <c r="B16" s="56"/>
      <c r="C16" s="56"/>
      <c r="D16" s="56"/>
    </row>
    <row r="17" spans="1:6" ht="26.5" x14ac:dyDescent="0.35">
      <c r="A17" s="29" t="s">
        <v>13</v>
      </c>
      <c r="B17" s="30"/>
      <c r="C17" s="31" t="s">
        <v>14</v>
      </c>
      <c r="D17" s="31" t="s">
        <v>15</v>
      </c>
      <c r="E17" s="32" t="s">
        <v>6</v>
      </c>
    </row>
    <row r="18" spans="1:6" x14ac:dyDescent="0.35">
      <c r="A18" s="33" t="s">
        <v>16</v>
      </c>
      <c r="B18" s="4"/>
      <c r="C18" s="4">
        <v>24</v>
      </c>
      <c r="D18" s="4"/>
      <c r="E18" s="24"/>
    </row>
    <row r="19" spans="1:6" ht="15" thickBot="1" x14ac:dyDescent="0.4">
      <c r="A19" s="34"/>
      <c r="B19" s="35"/>
      <c r="C19" s="35"/>
      <c r="D19" s="35"/>
      <c r="E19" s="36"/>
    </row>
    <row r="20" spans="1:6" ht="15" thickBot="1" x14ac:dyDescent="0.4">
      <c r="A20" s="3"/>
      <c r="B20" s="3"/>
      <c r="C20" s="3"/>
      <c r="D20" s="3"/>
      <c r="E20" s="28">
        <f>SUM(E18:E19)</f>
        <v>0</v>
      </c>
    </row>
    <row r="21" spans="1:6" ht="15" thickBot="1" x14ac:dyDescent="0.4">
      <c r="A21" s="56" t="s">
        <v>17</v>
      </c>
      <c r="B21" s="56"/>
      <c r="C21" s="56"/>
      <c r="D21" s="56"/>
      <c r="E21" s="3"/>
    </row>
    <row r="22" spans="1:6" ht="26.5" x14ac:dyDescent="0.35">
      <c r="A22" s="37"/>
      <c r="B22" s="38"/>
      <c r="C22" s="19" t="s">
        <v>18</v>
      </c>
      <c r="D22" s="19" t="s">
        <v>19</v>
      </c>
      <c r="E22" s="20" t="s">
        <v>6</v>
      </c>
    </row>
    <row r="23" spans="1:6" x14ac:dyDescent="0.35">
      <c r="A23" s="33" t="s">
        <v>17</v>
      </c>
      <c r="B23" s="4"/>
      <c r="C23" s="4">
        <v>45</v>
      </c>
      <c r="D23" s="4"/>
      <c r="E23" s="24"/>
    </row>
    <row r="24" spans="1:6" ht="15" thickBot="1" x14ac:dyDescent="0.4">
      <c r="A24" s="34" t="s">
        <v>20</v>
      </c>
      <c r="B24" s="35"/>
      <c r="C24" s="35">
        <v>45</v>
      </c>
      <c r="D24" s="35"/>
      <c r="E24" s="36"/>
    </row>
    <row r="25" spans="1:6" ht="15" thickBot="1" x14ac:dyDescent="0.4">
      <c r="A25" s="3"/>
      <c r="B25" s="3"/>
      <c r="C25" s="3"/>
      <c r="D25" s="3"/>
      <c r="E25" s="28"/>
    </row>
    <row r="26" spans="1:6" ht="15" thickBot="1" x14ac:dyDescent="0.4">
      <c r="A26" s="3"/>
      <c r="B26" s="3"/>
      <c r="C26" s="3"/>
      <c r="D26" s="3"/>
      <c r="E26" s="3"/>
    </row>
    <row r="27" spans="1:6" x14ac:dyDescent="0.35">
      <c r="A27" s="37" t="s">
        <v>21</v>
      </c>
      <c r="B27" s="38"/>
      <c r="C27" s="38" t="s">
        <v>22</v>
      </c>
      <c r="D27" s="38" t="s">
        <v>23</v>
      </c>
      <c r="E27" s="39" t="s">
        <v>6</v>
      </c>
    </row>
    <row r="28" spans="1:6" x14ac:dyDescent="0.35">
      <c r="A28" s="33" t="s">
        <v>24</v>
      </c>
      <c r="B28" s="4"/>
      <c r="C28" s="4"/>
      <c r="D28" s="4"/>
      <c r="E28" s="24"/>
      <c r="F28" s="1" t="s">
        <v>25</v>
      </c>
    </row>
    <row r="29" spans="1:6" ht="15" thickBot="1" x14ac:dyDescent="0.4">
      <c r="A29" s="34" t="s">
        <v>26</v>
      </c>
      <c r="B29" s="35"/>
      <c r="C29" s="35"/>
      <c r="D29" s="35"/>
      <c r="E29" s="36"/>
    </row>
    <row r="30" spans="1:6" ht="15" thickBot="1" x14ac:dyDescent="0.4">
      <c r="A30" s="3"/>
      <c r="B30" s="3"/>
      <c r="C30" s="3"/>
      <c r="D30" s="3"/>
      <c r="E30" s="28"/>
    </row>
    <row r="31" spans="1:6" ht="15" thickBot="1" x14ac:dyDescent="0.4">
      <c r="A31" s="56" t="s">
        <v>27</v>
      </c>
      <c r="B31" s="56"/>
      <c r="C31" s="56"/>
      <c r="D31" s="56"/>
    </row>
    <row r="32" spans="1:6" ht="26.5" x14ac:dyDescent="0.35">
      <c r="A32" s="37" t="s">
        <v>28</v>
      </c>
      <c r="B32" s="38"/>
      <c r="C32" s="38" t="s">
        <v>29</v>
      </c>
      <c r="D32" s="38" t="s">
        <v>30</v>
      </c>
      <c r="E32" s="39" t="s">
        <v>6</v>
      </c>
    </row>
    <row r="33" spans="1:6" x14ac:dyDescent="0.35">
      <c r="A33" s="40" t="s">
        <v>34</v>
      </c>
      <c r="B33" s="5"/>
      <c r="C33" s="5">
        <v>1</v>
      </c>
      <c r="D33" s="47">
        <v>106422</v>
      </c>
      <c r="E33" s="24">
        <f>C33*D33</f>
        <v>106422</v>
      </c>
    </row>
    <row r="34" spans="1:6" x14ac:dyDescent="0.35">
      <c r="A34" s="41" t="s">
        <v>31</v>
      </c>
      <c r="B34" s="4"/>
      <c r="C34" s="4"/>
      <c r="D34" s="4"/>
      <c r="E34" s="24">
        <f>C34*D34</f>
        <v>0</v>
      </c>
    </row>
    <row r="35" spans="1:6" ht="15" thickBot="1" x14ac:dyDescent="0.4">
      <c r="A35" s="42" t="s">
        <v>36</v>
      </c>
      <c r="B35" s="35"/>
      <c r="C35" s="35">
        <v>10</v>
      </c>
      <c r="D35" s="35">
        <v>1500</v>
      </c>
      <c r="E35" s="45">
        <v>15000</v>
      </c>
    </row>
    <row r="36" spans="1:6" ht="15" thickBot="1" x14ac:dyDescent="0.4">
      <c r="A36" s="3"/>
      <c r="B36" s="3"/>
      <c r="C36" s="3"/>
      <c r="D36" s="3"/>
      <c r="E36" s="28">
        <f>E33+E34+E35</f>
        <v>121422</v>
      </c>
    </row>
    <row r="37" spans="1:6" x14ac:dyDescent="0.35">
      <c r="A37" s="3"/>
      <c r="B37" s="3"/>
      <c r="C37" s="3"/>
      <c r="D37" s="3"/>
      <c r="E37" s="46"/>
    </row>
    <row r="38" spans="1:6" ht="15" thickBot="1" x14ac:dyDescent="0.4">
      <c r="E38" s="12"/>
    </row>
    <row r="39" spans="1:6" ht="15" thickBot="1" x14ac:dyDescent="0.4">
      <c r="A39" s="2" t="s">
        <v>32</v>
      </c>
      <c r="E39" s="11">
        <f>E36+E30+E25+E20+E13</f>
        <v>121422</v>
      </c>
    </row>
    <row r="41" spans="1:6" ht="14.5" customHeight="1" x14ac:dyDescent="0.35">
      <c r="A41" s="55" t="s">
        <v>38</v>
      </c>
      <c r="B41" s="55"/>
      <c r="C41" s="55"/>
      <c r="D41" s="55"/>
      <c r="E41" s="55"/>
    </row>
    <row r="42" spans="1:6" ht="35.5" customHeight="1" x14ac:dyDescent="0.35">
      <c r="A42" s="55" t="s">
        <v>39</v>
      </c>
      <c r="B42" s="55"/>
      <c r="C42" s="55"/>
      <c r="D42" s="55"/>
      <c r="E42" s="55"/>
      <c r="F42" s="6"/>
    </row>
    <row r="43" spans="1:6" x14ac:dyDescent="0.35">
      <c r="A43" s="17" t="s">
        <v>40</v>
      </c>
      <c r="B43" s="17"/>
      <c r="C43" s="8"/>
      <c r="D43" s="8"/>
      <c r="E43" s="10"/>
      <c r="F43" s="6"/>
    </row>
    <row r="44" spans="1:6" x14ac:dyDescent="0.35">
      <c r="A44" s="8" t="s">
        <v>41</v>
      </c>
      <c r="B44" s="17"/>
      <c r="C44" s="8"/>
      <c r="D44" s="8"/>
      <c r="E44" s="10"/>
      <c r="F44" s="6"/>
    </row>
    <row r="45" spans="1:6" ht="40.5" customHeight="1" x14ac:dyDescent="0.35">
      <c r="A45" s="63" t="s">
        <v>42</v>
      </c>
      <c r="C45" s="6"/>
    </row>
    <row r="46" spans="1:6" ht="30.75" customHeight="1" x14ac:dyDescent="0.35">
      <c r="F46" s="6"/>
    </row>
  </sheetData>
  <mergeCells count="10">
    <mergeCell ref="A1:E1"/>
    <mergeCell ref="A41:E41"/>
    <mergeCell ref="A2:E2"/>
    <mergeCell ref="A42:E42"/>
    <mergeCell ref="A3:D3"/>
    <mergeCell ref="A7:D7"/>
    <mergeCell ref="A16:D16"/>
    <mergeCell ref="A31:D31"/>
    <mergeCell ref="B5:E5"/>
    <mergeCell ref="A21:D21"/>
  </mergeCells>
  <phoneticPr fontId="0" type="noConversion"/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E7631-BB77-442A-8D92-AF8AF1A32EF5}">
  <sheetPr>
    <pageSetUpPr fitToPage="1"/>
  </sheetPr>
  <dimension ref="A1:F45"/>
  <sheetViews>
    <sheetView view="pageBreakPreview" topLeftCell="A28" zoomScale="120" zoomScaleNormal="100" zoomScaleSheetLayoutView="120" workbookViewId="0">
      <selection activeCell="A34" sqref="A34"/>
    </sheetView>
  </sheetViews>
  <sheetFormatPr defaultColWidth="9.1796875" defaultRowHeight="14.5" x14ac:dyDescent="0.35"/>
  <cols>
    <col min="1" max="1" width="46.453125" style="1" customWidth="1"/>
    <col min="2" max="4" width="9.1796875" style="1"/>
    <col min="5" max="5" width="13.1796875" style="1" bestFit="1" customWidth="1"/>
    <col min="6" max="6" width="77" style="1" customWidth="1"/>
    <col min="7" max="16384" width="9.1796875" style="1"/>
  </cols>
  <sheetData>
    <row r="1" spans="1:5" ht="54.75" customHeight="1" thickBot="1" x14ac:dyDescent="0.4">
      <c r="A1" s="60" t="s">
        <v>35</v>
      </c>
      <c r="B1" s="61"/>
      <c r="C1" s="61"/>
      <c r="D1" s="61"/>
      <c r="E1" s="62"/>
    </row>
    <row r="2" spans="1:5" x14ac:dyDescent="0.35">
      <c r="A2" s="56" t="s">
        <v>0</v>
      </c>
      <c r="B2" s="56"/>
      <c r="C2" s="56"/>
      <c r="D2" s="56"/>
    </row>
    <row r="3" spans="1:5" ht="15" thickBot="1" x14ac:dyDescent="0.4"/>
    <row r="4" spans="1:5" ht="15" thickBot="1" x14ac:dyDescent="0.4">
      <c r="A4" s="3" t="s">
        <v>1</v>
      </c>
      <c r="B4" s="57"/>
      <c r="C4" s="58"/>
      <c r="D4" s="58"/>
      <c r="E4" s="59"/>
    </row>
    <row r="6" spans="1:5" ht="15" thickBot="1" x14ac:dyDescent="0.4">
      <c r="A6" s="56" t="s">
        <v>2</v>
      </c>
      <c r="B6" s="56"/>
      <c r="C6" s="56"/>
      <c r="D6" s="56"/>
    </row>
    <row r="7" spans="1:5" ht="26.5" x14ac:dyDescent="0.35">
      <c r="A7" s="25" t="s">
        <v>3</v>
      </c>
      <c r="B7" s="18"/>
      <c r="C7" s="19" t="s">
        <v>4</v>
      </c>
      <c r="D7" s="19" t="s">
        <v>5</v>
      </c>
      <c r="E7" s="20" t="s">
        <v>6</v>
      </c>
    </row>
    <row r="8" spans="1:5" x14ac:dyDescent="0.35">
      <c r="A8" s="43" t="s">
        <v>7</v>
      </c>
      <c r="B8" s="21"/>
      <c r="C8" s="4">
        <v>370.26</v>
      </c>
      <c r="D8" s="7">
        <v>25</v>
      </c>
      <c r="E8" s="22">
        <f>C8*D8</f>
        <v>9256.5</v>
      </c>
    </row>
    <row r="9" spans="1:5" x14ac:dyDescent="0.35">
      <c r="A9" s="43" t="s">
        <v>8</v>
      </c>
      <c r="B9" s="21"/>
      <c r="C9" s="4">
        <v>355.62</v>
      </c>
      <c r="D9" s="4">
        <v>45</v>
      </c>
      <c r="E9" s="22">
        <f>C9*D9</f>
        <v>16002.9</v>
      </c>
    </row>
    <row r="10" spans="1:5" x14ac:dyDescent="0.35">
      <c r="A10" s="44" t="s">
        <v>9</v>
      </c>
      <c r="B10" s="23"/>
      <c r="C10" s="4">
        <v>348.54</v>
      </c>
      <c r="D10" s="5">
        <v>60</v>
      </c>
      <c r="E10" s="24">
        <f>C10*D10</f>
        <v>20912.400000000001</v>
      </c>
    </row>
    <row r="11" spans="1:5" x14ac:dyDescent="0.35">
      <c r="A11" s="26" t="s">
        <v>10</v>
      </c>
      <c r="B11" s="21"/>
      <c r="C11" s="4"/>
      <c r="D11" s="4"/>
      <c r="E11" s="22">
        <f>C11*D11</f>
        <v>0</v>
      </c>
    </row>
    <row r="12" spans="1:5" ht="15" thickBot="1" x14ac:dyDescent="0.4">
      <c r="A12" s="27" t="s">
        <v>11</v>
      </c>
      <c r="B12" s="13"/>
      <c r="C12" s="14"/>
      <c r="D12" s="15">
        <f>SUM(D8:D11)</f>
        <v>130</v>
      </c>
      <c r="E12" s="48">
        <f>SUM(E8:E11)</f>
        <v>46171.8</v>
      </c>
    </row>
    <row r="13" spans="1:5" x14ac:dyDescent="0.35">
      <c r="A13" s="3"/>
      <c r="B13" s="3"/>
      <c r="C13" s="3"/>
      <c r="D13" s="3"/>
    </row>
    <row r="14" spans="1:5" x14ac:dyDescent="0.35">
      <c r="A14" s="3"/>
      <c r="B14" s="3"/>
      <c r="C14" s="3"/>
      <c r="D14" s="3"/>
    </row>
    <row r="15" spans="1:5" ht="15" thickBot="1" x14ac:dyDescent="0.4">
      <c r="A15" s="56" t="s">
        <v>12</v>
      </c>
      <c r="B15" s="56"/>
      <c r="C15" s="56"/>
      <c r="D15" s="56"/>
    </row>
    <row r="16" spans="1:5" ht="26.5" x14ac:dyDescent="0.35">
      <c r="A16" s="29" t="s">
        <v>13</v>
      </c>
      <c r="B16" s="30"/>
      <c r="C16" s="31" t="s">
        <v>14</v>
      </c>
      <c r="D16" s="31" t="s">
        <v>15</v>
      </c>
      <c r="E16" s="32" t="s">
        <v>6</v>
      </c>
    </row>
    <row r="17" spans="1:6" x14ac:dyDescent="0.35">
      <c r="A17" s="33" t="s">
        <v>16</v>
      </c>
      <c r="B17" s="4"/>
      <c r="C17" s="4">
        <v>24</v>
      </c>
      <c r="D17" s="4">
        <v>90.92</v>
      </c>
      <c r="E17" s="24">
        <f t="shared" ref="E17" si="0">D17*C17</f>
        <v>2182.08</v>
      </c>
    </row>
    <row r="18" spans="1:6" ht="15" thickBot="1" x14ac:dyDescent="0.4">
      <c r="A18" s="34"/>
      <c r="B18" s="35"/>
      <c r="C18" s="35"/>
      <c r="D18" s="35"/>
      <c r="E18" s="36"/>
    </row>
    <row r="19" spans="1:6" ht="15" thickBot="1" x14ac:dyDescent="0.4">
      <c r="A19" s="3"/>
      <c r="B19" s="3"/>
      <c r="C19" s="3"/>
      <c r="D19" s="3"/>
      <c r="E19" s="49">
        <f>SUM(E17:E18)</f>
        <v>2182.08</v>
      </c>
    </row>
    <row r="20" spans="1:6" ht="15" thickBot="1" x14ac:dyDescent="0.4">
      <c r="A20" s="56" t="s">
        <v>17</v>
      </c>
      <c r="B20" s="56"/>
      <c r="C20" s="56"/>
      <c r="D20" s="56"/>
      <c r="E20" s="3"/>
    </row>
    <row r="21" spans="1:6" ht="26.5" x14ac:dyDescent="0.35">
      <c r="A21" s="37"/>
      <c r="B21" s="38"/>
      <c r="C21" s="19" t="s">
        <v>18</v>
      </c>
      <c r="D21" s="19" t="s">
        <v>19</v>
      </c>
      <c r="E21" s="20" t="s">
        <v>6</v>
      </c>
    </row>
    <row r="22" spans="1:6" x14ac:dyDescent="0.35">
      <c r="A22" s="33" t="s">
        <v>17</v>
      </c>
      <c r="B22" s="4"/>
      <c r="C22" s="4">
        <v>45</v>
      </c>
      <c r="D22" s="4">
        <v>75.77</v>
      </c>
      <c r="E22" s="24">
        <f>C22*D22</f>
        <v>3409.6499999999996</v>
      </c>
    </row>
    <row r="23" spans="1:6" ht="15" thickBot="1" x14ac:dyDescent="0.4">
      <c r="A23" s="34" t="s">
        <v>20</v>
      </c>
      <c r="B23" s="35"/>
      <c r="C23" s="35">
        <v>45</v>
      </c>
      <c r="D23" s="35">
        <v>24.75</v>
      </c>
      <c r="E23" s="36">
        <f>+C23*D23</f>
        <v>1113.75</v>
      </c>
    </row>
    <row r="24" spans="1:6" ht="15" thickBot="1" x14ac:dyDescent="0.4">
      <c r="A24" s="3"/>
      <c r="B24" s="3"/>
      <c r="C24" s="3"/>
      <c r="D24" s="3"/>
      <c r="E24" s="49">
        <f>E22+E23</f>
        <v>4523.3999999999996</v>
      </c>
    </row>
    <row r="25" spans="1:6" ht="15" thickBot="1" x14ac:dyDescent="0.4">
      <c r="A25" s="3"/>
      <c r="B25" s="3"/>
      <c r="C25" s="3"/>
      <c r="D25" s="3"/>
      <c r="E25" s="3"/>
    </row>
    <row r="26" spans="1:6" x14ac:dyDescent="0.35">
      <c r="A26" s="37" t="s">
        <v>21</v>
      </c>
      <c r="B26" s="38"/>
      <c r="C26" s="38" t="s">
        <v>22</v>
      </c>
      <c r="D26" s="38" t="s">
        <v>23</v>
      </c>
      <c r="E26" s="39" t="s">
        <v>6</v>
      </c>
    </row>
    <row r="27" spans="1:6" x14ac:dyDescent="0.35">
      <c r="A27" s="33" t="s">
        <v>24</v>
      </c>
      <c r="B27" s="4"/>
      <c r="C27" s="4">
        <v>500</v>
      </c>
      <c r="D27" s="4">
        <v>0.23</v>
      </c>
      <c r="E27" s="24">
        <f>C27*D27</f>
        <v>115</v>
      </c>
      <c r="F27" s="1" t="s">
        <v>25</v>
      </c>
    </row>
    <row r="28" spans="1:6" ht="15" thickBot="1" x14ac:dyDescent="0.4">
      <c r="A28" s="34" t="s">
        <v>26</v>
      </c>
      <c r="B28" s="35"/>
      <c r="C28" s="35"/>
      <c r="D28" s="35"/>
      <c r="E28" s="36">
        <f>D28</f>
        <v>0</v>
      </c>
    </row>
    <row r="29" spans="1:6" ht="15" thickBot="1" x14ac:dyDescent="0.4">
      <c r="A29" s="3"/>
      <c r="B29" s="3"/>
      <c r="C29" s="3"/>
      <c r="D29" s="3"/>
      <c r="E29" s="49">
        <f>SUM(E27:E28)</f>
        <v>115</v>
      </c>
    </row>
    <row r="30" spans="1:6" ht="15" thickBot="1" x14ac:dyDescent="0.4">
      <c r="A30" s="56" t="s">
        <v>27</v>
      </c>
      <c r="B30" s="56"/>
      <c r="C30" s="56"/>
      <c r="D30" s="56"/>
    </row>
    <row r="31" spans="1:6" ht="26.5" x14ac:dyDescent="0.35">
      <c r="A31" s="37" t="s">
        <v>28</v>
      </c>
      <c r="B31" s="38"/>
      <c r="C31" s="38" t="s">
        <v>29</v>
      </c>
      <c r="D31" s="38" t="s">
        <v>30</v>
      </c>
      <c r="E31" s="39" t="s">
        <v>6</v>
      </c>
    </row>
    <row r="32" spans="1:6" x14ac:dyDescent="0.35">
      <c r="A32" s="40" t="s">
        <v>34</v>
      </c>
      <c r="B32" s="5"/>
      <c r="C32" s="5">
        <v>0.1</v>
      </c>
      <c r="D32" s="47">
        <v>53757.48</v>
      </c>
      <c r="E32" s="50">
        <f>C32*D32</f>
        <v>5375.7480000000005</v>
      </c>
    </row>
    <row r="33" spans="1:6" x14ac:dyDescent="0.35">
      <c r="A33" s="41" t="s">
        <v>31</v>
      </c>
      <c r="B33" s="4"/>
      <c r="C33" s="4"/>
      <c r="D33" s="4"/>
      <c r="E33" s="24">
        <f>C33*D33</f>
        <v>0</v>
      </c>
    </row>
    <row r="34" spans="1:6" ht="15" thickBot="1" x14ac:dyDescent="0.4">
      <c r="A34" s="42" t="s">
        <v>36</v>
      </c>
      <c r="B34" s="35"/>
      <c r="C34" s="35">
        <v>10</v>
      </c>
      <c r="D34" s="35">
        <v>75.77</v>
      </c>
      <c r="E34" s="45">
        <v>757.7</v>
      </c>
    </row>
    <row r="35" spans="1:6" ht="15" thickBot="1" x14ac:dyDescent="0.4">
      <c r="A35" s="3"/>
      <c r="B35" s="3"/>
      <c r="C35" s="3"/>
      <c r="D35" s="3"/>
      <c r="E35" s="49">
        <f>E32+E33+E34</f>
        <v>6133.4480000000003</v>
      </c>
    </row>
    <row r="36" spans="1:6" x14ac:dyDescent="0.35">
      <c r="A36" s="3"/>
      <c r="B36" s="3"/>
      <c r="C36" s="3"/>
      <c r="D36" s="3"/>
      <c r="E36" s="46"/>
    </row>
    <row r="37" spans="1:6" ht="15" thickBot="1" x14ac:dyDescent="0.4">
      <c r="E37" s="12"/>
    </row>
    <row r="38" spans="1:6" ht="15" thickBot="1" x14ac:dyDescent="0.4">
      <c r="A38" s="2" t="s">
        <v>32</v>
      </c>
      <c r="E38" s="51">
        <f>E35+E29+E24+E19+E12</f>
        <v>59125.728000000003</v>
      </c>
    </row>
    <row r="40" spans="1:6" x14ac:dyDescent="0.35">
      <c r="A40" s="1" t="s">
        <v>33</v>
      </c>
      <c r="E40" s="6"/>
    </row>
    <row r="41" spans="1:6" x14ac:dyDescent="0.35">
      <c r="A41" s="55"/>
      <c r="B41" s="55"/>
      <c r="C41" s="55"/>
      <c r="D41" s="55"/>
      <c r="E41" s="55"/>
      <c r="F41" s="6"/>
    </row>
    <row r="42" spans="1:6" x14ac:dyDescent="0.35">
      <c r="A42" s="17"/>
      <c r="B42" s="17"/>
      <c r="C42" s="8"/>
      <c r="D42" s="8"/>
      <c r="E42" s="10"/>
      <c r="F42" s="6"/>
    </row>
    <row r="43" spans="1:6" x14ac:dyDescent="0.35">
      <c r="A43" s="8"/>
      <c r="B43" s="17"/>
      <c r="C43" s="8"/>
      <c r="D43" s="8"/>
      <c r="E43" s="10"/>
      <c r="F43" s="6"/>
    </row>
    <row r="44" spans="1:6" ht="19.5" customHeight="1" x14ac:dyDescent="0.35">
      <c r="A44" s="9"/>
      <c r="C44" s="6"/>
    </row>
    <row r="45" spans="1:6" ht="30.75" customHeight="1" x14ac:dyDescent="0.35">
      <c r="F45" s="6"/>
    </row>
  </sheetData>
  <mergeCells count="8">
    <mergeCell ref="A30:D30"/>
    <mergeCell ref="A41:E41"/>
    <mergeCell ref="A1:E1"/>
    <mergeCell ref="A2:D2"/>
    <mergeCell ref="B4:E4"/>
    <mergeCell ref="A6:D6"/>
    <mergeCell ref="A15:D15"/>
    <mergeCell ref="A20:D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4f4e76-51ae-4169-8210-e14f397d04c6">
      <Terms xmlns="http://schemas.microsoft.com/office/infopath/2007/PartnerControls"/>
    </lcf76f155ced4ddcb4097134ff3c332f>
    <TaxCatchAll xmlns="32034fa4-01f1-48d6-a54f-977068082a4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8B9460FECFA74686624BF0EBFE5170" ma:contentTypeVersion="18" ma:contentTypeDescription="Ein neues Dokument erstellen." ma:contentTypeScope="" ma:versionID="68c79470173bba7d2d2e78c00701e62d">
  <xsd:schema xmlns:xsd="http://www.w3.org/2001/XMLSchema" xmlns:xs="http://www.w3.org/2001/XMLSchema" xmlns:p="http://schemas.microsoft.com/office/2006/metadata/properties" xmlns:ns2="6e4f4e76-51ae-4169-8210-e14f397d04c6" xmlns:ns3="32034fa4-01f1-48d6-a54f-977068082a43" targetNamespace="http://schemas.microsoft.com/office/2006/metadata/properties" ma:root="true" ma:fieldsID="d79894afc37c56e537226b2a36471cb8" ns2:_="" ns3:_="">
    <xsd:import namespace="6e4f4e76-51ae-4169-8210-e14f397d04c6"/>
    <xsd:import namespace="32034fa4-01f1-48d6-a54f-977068082a4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f4e76-51ae-4169-8210-e14f397d04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34fa4-01f1-48d6-a54f-977068082a4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f4e0992-37ce-4a11-9c19-ee0ce490bf5a}" ma:internalName="TaxCatchAll" ma:showField="CatchAllData" ma:web="32034fa4-01f1-48d6-a54f-977068082a4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1ECC5E-ECD8-46CB-B45B-1850B188D6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4108EE-A76E-467E-B22E-26AAEDD8374D}">
  <ds:schemaRefs>
    <ds:schemaRef ds:uri="http://schemas.microsoft.com/office/2006/documentManagement/types"/>
    <ds:schemaRef ds:uri="32034fa4-01f1-48d6-a54f-977068082a43"/>
    <ds:schemaRef ds:uri="http://purl.org/dc/terms/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6e4f4e76-51ae-4169-8210-e14f397d04c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DCED3DE-3F8E-46AE-B533-B570CA3BA2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4f4e76-51ae-4169-8210-e14f397d04c6"/>
    <ds:schemaRef ds:uri="32034fa4-01f1-48d6-a54f-977068082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Country Level Budget(Rand)</vt:lpstr>
      <vt:lpstr>Country Level Budget (EUR)</vt:lpstr>
      <vt:lpstr>Sheet2</vt:lpstr>
      <vt:lpstr>'Country Level Budget (EUR)'!Print_Area</vt:lpstr>
      <vt:lpstr>'Country Level Budget(Rand)'!Print_Area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Gavin Watson</dc:creator>
  <cp:keywords/>
  <dc:description/>
  <cp:lastModifiedBy>Seshweni, Georgina GIZ ZA</cp:lastModifiedBy>
  <cp:revision/>
  <dcterms:created xsi:type="dcterms:W3CDTF">2010-05-10T09:03:43Z</dcterms:created>
  <dcterms:modified xsi:type="dcterms:W3CDTF">2025-05-09T09:56:26Z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0x0101004F8B9460FECFA74686624BF0EBFE5170</vt:lpwstr>
  </property>
  <property fmtid="{D5CDD505-2E9C-101B-9397-08002B2CF9AE}" pid="3" name="_dlc_DocIdItemGuid">
    <vt:lpwstr>ef8773ee-53ea-4513-b222-ea7408413133</vt:lpwstr>
  </property>
  <property fmtid="{D5CDD505-2E9C-101B-9397-08002B2CF9AE}" pid="4" name="MediaServiceImageTags">
    <vt:lpwstr/>
  </property>
</Properties>
</file>