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19.1813.5/91192446 Modular pellet boiler stations/03. ITT/"/>
    </mc:Choice>
  </mc:AlternateContent>
  <xr:revisionPtr revIDLastSave="179" documentId="13_ncr:1_{DFD07D4D-55B3-4223-9D89-46D83641C560}" xr6:coauthVersionLast="47" xr6:coauthVersionMax="47" xr10:uidLastSave="{9A8B2C58-C4A4-4D60-A59D-6E551436558A}"/>
  <bookViews>
    <workbookView xWindow="-108" yWindow="-108" windowWidth="23256" windowHeight="13896" tabRatio="932" activeTab="1" xr2:uid="{00000000-000D-0000-FFFF-FFFF00000000}"/>
  </bookViews>
  <sheets>
    <sheet name="Запрошення" sheetId="3" r:id="rId1"/>
    <sheet name="Документи" sheetId="40" r:id="rId2"/>
    <sheet name="Додаток 1_Специфікація" sheetId="51" r:id="rId3"/>
    <sheet name="Detailed Specification" sheetId="52" r:id="rId4"/>
    <sheet name="Додаток 2 КП на товари" sheetId="41" r:id="rId5"/>
    <sheet name="Додаток 3 ТП на товари" sheetId="48" r:id="rId6"/>
    <sheet name="Додаток 4_Адреси поставки" sheetId="53" r:id="rId7"/>
    <sheet name="Додаток 6 Банківські реквізити" sheetId="50" r:id="rId8"/>
    <sheet name="FAQ_Tender" sheetId="7" r:id="rId9"/>
  </sheets>
  <externalReferences>
    <externalReference r:id="rId10"/>
    <externalReference r:id="rId11"/>
    <externalReference r:id="rId12"/>
  </externalReferences>
  <definedNames>
    <definedName name="_xlnm._FilterDatabase" localSheetId="2" hidden="1">'Додаток 1_Специфікація'!$A$2:$H$3</definedName>
    <definedName name="Answer" localSheetId="4">[1]legend!$G$2:$G$5</definedName>
    <definedName name="Answer" localSheetId="5">[1]legend!$G$2:$G$5</definedName>
    <definedName name="Answer">[1]legend!$G$2:$G$5</definedName>
    <definedName name="Category_of_good">'[2]Dropdown menu'!$A$14:$A$31</definedName>
    <definedName name="Complexity" localSheetId="4">[1]legend!$B$2:$B$5</definedName>
    <definedName name="Complexity" localSheetId="5">[1]legend!$B$2:$B$5</definedName>
    <definedName name="Complexity">[1]legend!$B$2:$B$5</definedName>
    <definedName name="Experience" localSheetId="4">[1]legend!$C$2:$C$6</definedName>
    <definedName name="Experience" localSheetId="5">[1]legend!$C$2:$C$6</definedName>
    <definedName name="Experience">[1]legend!$C$2:$C$6</definedName>
    <definedName name="Fee" localSheetId="4">[1]legend!$A$2:$A$6</definedName>
    <definedName name="Fee" localSheetId="5">[1]legend!$A$2:$A$6</definedName>
    <definedName name="Fee">[1]legend!$A$2:$A$6</definedName>
    <definedName name="fullpart" localSheetId="4">[1]legend!$C$12:$C$14</definedName>
    <definedName name="fullpart" localSheetId="5">[1]legend!$C$12:$C$14</definedName>
    <definedName name="fullpart">[1]legend!$C$12:$C$14</definedName>
    <definedName name="Justification_for_non_neutral_specification" localSheetId="3">'[3]Dropdown menu'!$G$8:$G$12</definedName>
    <definedName name="Justification_for_non_neutral_specification" localSheetId="2">'[3]Dropdown menu'!$G$8:$G$12</definedName>
    <definedName name="Justification_for_non_neutral_specification" localSheetId="6">'[3]Dropdown menu'!$G$8:$G$12</definedName>
    <definedName name="Justification_for_non_neutral_specification">'[2]Dropdown menu'!$G$8:$G$12</definedName>
    <definedName name="pro_class" localSheetId="4">[1]legend!$F$1:$F$31</definedName>
    <definedName name="pro_class" localSheetId="5">[1]legend!$F$1:$F$31</definedName>
    <definedName name="pro_class">[1]legend!$F$1:$F$31</definedName>
    <definedName name="typeoftender" localSheetId="4">[1]legend!$A$23:$A$29</definedName>
    <definedName name="typeoftender" localSheetId="5">[1]legend!$A$23:$A$29</definedName>
    <definedName name="typeoftender">[1]legend!$A$23:$A$29</definedName>
    <definedName name="yes_no" localSheetId="3">'[3]Dropdown menu'!$G$1:$G$3</definedName>
    <definedName name="yes_no" localSheetId="2">'[3]Dropdown menu'!$G$1:$G$3</definedName>
    <definedName name="yes_no" localSheetId="6">'[3]Dropdown menu'!$G$1:$G$3</definedName>
    <definedName name="yes_no">'[2]Dropdown menu'!$G$1:$G$3</definedName>
    <definedName name="yesno" localSheetId="4">[1]legend!$A$12:$A$14</definedName>
    <definedName name="yesno" localSheetId="5">[1]legend!$A$12:$A$14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48" l="1"/>
  <c r="B7" i="48"/>
  <c r="F26" i="3"/>
  <c r="D15" i="41" s="1"/>
  <c r="D2" i="48" l="1"/>
  <c r="I7" i="41"/>
  <c r="G7" i="48"/>
  <c r="I8" i="41" l="1"/>
  <c r="A7" i="48"/>
  <c r="D9" i="48" l="1"/>
  <c r="J5" i="3" l="1"/>
  <c r="D2" i="41"/>
  <c r="M22" i="3" l="1"/>
  <c r="J18" i="3"/>
  <c r="K22" i="3"/>
  <c r="L10" i="3"/>
  <c r="M26" i="3"/>
  <c r="E10" i="3" l="1"/>
</calcChain>
</file>

<file path=xl/sharedStrings.xml><?xml version="1.0" encoding="utf-8"?>
<sst xmlns="http://schemas.openxmlformats.org/spreadsheetml/2006/main" count="456" uniqueCount="432">
  <si>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</si>
  <si>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</si>
  <si>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</si>
  <si>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</si>
  <si>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</si>
  <si>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</si>
  <si>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</si>
  <si>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</si>
  <si>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</si>
  <si>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</si>
  <si>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</si>
  <si>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</si>
  <si>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</si>
  <si>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</si>
  <si>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</si>
  <si>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</si>
  <si>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</si>
  <si>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</si>
  <si>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</si>
  <si>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</si>
  <si>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</si>
  <si>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</si>
  <si>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</si>
  <si>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</si>
  <si>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</si>
  <si>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</si>
  <si>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</si>
  <si>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</si>
  <si>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</si>
  <si>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</si>
  <si>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</si>
  <si>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</si>
  <si>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</si>
  <si>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</si>
  <si>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</si>
  <si>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</si>
  <si>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</si>
  <si>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</si>
  <si>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</si>
  <si>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Додаток 2/ Annex 2</t>
  </si>
  <si>
    <t>Комерційна пропозиція до тендеру №</t>
  </si>
  <si>
    <t>№ п/п</t>
  </si>
  <si>
    <t>Спеціальні умови/ Special conditions:</t>
  </si>
  <si>
    <t>Посада</t>
  </si>
  <si>
    <t>Підпис</t>
  </si>
  <si>
    <t xml:space="preserve">Прізвище, Ім'я </t>
  </si>
  <si>
    <t>Печатка</t>
  </si>
  <si>
    <t>/Signing information</t>
  </si>
  <si>
    <t>№</t>
  </si>
  <si>
    <t>Delivery address</t>
  </si>
  <si>
    <t>Recipient organization (optional)</t>
  </si>
  <si>
    <t xml:space="preserve">Питання, що надходять найчастіше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</si>
  <si>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</si>
  <si>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Тендерні пропозиції, які надійшли після дати та часу, вказаного в запрошенні на тендер, не будуть враховані.</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</si>
  <si>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</si>
  <si>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</si>
  <si>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</si>
  <si>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</si>
  <si>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</si>
  <si>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</si>
  <si>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</si>
  <si>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</si>
  <si>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</si>
  <si>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</si>
  <si>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</si>
  <si>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</si>
  <si>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</si>
  <si>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</si>
  <si>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</si>
  <si>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</si>
  <si>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</si>
  <si>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</si>
  <si>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</si>
  <si>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</si>
  <si>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</si>
  <si>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</si>
  <si>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</si>
  <si>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</si>
  <si>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</si>
  <si>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</si>
  <si>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</si>
  <si>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</si>
  <si>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</si>
  <si>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</si>
  <si>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</si>
  <si>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</si>
  <si>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</si>
  <si>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</si>
  <si>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</si>
  <si>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</si>
  <si>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</si>
  <si>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</si>
  <si>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</si>
  <si>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</si>
  <si>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</si>
  <si>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t>Умови оплати / Payment conditions</t>
  </si>
  <si>
    <t>Строки оплати / Payment terms</t>
  </si>
  <si>
    <t xml:space="preserve">післяоплата / 
post-payment; </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</si>
  <si>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</si>
  <si>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</si>
  <si>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</si>
  <si>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</si>
  <si>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</si>
  <si>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</si>
  <si>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</si>
  <si>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</si>
  <si>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</si>
  <si>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</si>
  <si>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</si>
  <si>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</si>
  <si>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</si>
  <si>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</si>
  <si>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</si>
  <si>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</si>
  <si>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</si>
  <si>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</si>
  <si>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</si>
  <si>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</si>
  <si>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</si>
  <si>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</si>
  <si>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</si>
  <si>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</si>
  <si>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</si>
  <si>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</si>
  <si>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</si>
  <si>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</si>
  <si>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</si>
  <si>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</si>
  <si>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</si>
  <si>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</si>
  <si>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</si>
  <si>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</si>
  <si>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</si>
  <si>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</si>
  <si>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</si>
  <si>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</si>
  <si>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</si>
  <si>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</si>
  <si>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</si>
  <si>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</si>
  <si>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</si>
  <si>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</si>
  <si>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r>
      <t xml:space="preserve">Термін постачання </t>
    </r>
    <r>
      <rPr>
        <b/>
        <sz val="10"/>
        <color theme="1"/>
        <rFont val="Arial"/>
        <family val="2"/>
      </rPr>
      <t>до</t>
    </r>
    <r>
      <rPr>
        <sz val="10"/>
        <color theme="1"/>
        <rFont val="Arial"/>
        <family val="2"/>
        <charset val="204"/>
      </rPr>
      <t xml:space="preserve"> /
deadline for delivery</t>
    </r>
    <r>
      <rPr>
        <b/>
        <sz val="10"/>
        <color theme="1"/>
        <rFont val="Arial"/>
        <family val="2"/>
      </rPr>
      <t xml:space="preserve"> till </t>
    </r>
  </si>
  <si>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</si>
  <si>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</si>
  <si>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</si>
  <si>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</si>
  <si>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</si>
  <si>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</si>
  <si>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</si>
  <si>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</si>
  <si>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</si>
  <si>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</si>
  <si>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</si>
  <si>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t>з правом дострокової поставки  (інакше GIZ має право відмовитися від прийняття товару, а Продавець в такому випадку не буде мати будь-яких претензій 
щодо такого неприйняття товару з боку GIZ) / with the right of early delivery (otherwise GIZ shall be entitled not to accept the goods and the Seller shall renounce any claim as for such refusal of GIZ to accept the goods)</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</si>
  <si>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</si>
  <si>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</si>
  <si>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Додаток № 7 декларація відповідності режиму санкцій ЄС з підписом та мокрою печаткою (якщо печатка використовується) у форматі PDF.</t>
  </si>
  <si>
    <t>Annex #7 Self-declaration on EU Russia sanctions with a signature and wet stamp (if applicable) in PDF.</t>
  </si>
  <si>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</si>
  <si>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</si>
  <si>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</si>
  <si>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</si>
  <si>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</si>
  <si>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</si>
  <si>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t>Можлива поставка  обладнання партіями. Підтвердження постачання за кожною окремою адресою постачання є підставою для оплати.</t>
  </si>
  <si>
    <t>Partly delivery is possible. Delivery confirmation in each delivery address serves as the basis for payment.</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</si>
  <si>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</si>
  <si>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</si>
  <si>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</si>
  <si>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</si>
  <si>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</si>
  <si>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</si>
  <si>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</si>
  <si>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</si>
  <si>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</si>
  <si>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</si>
  <si>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</si>
  <si>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</si>
  <si>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Учасник Тендеру подає цінову пропозицію в євро, однак Договір буде укладено в гривні за курсом НБУ на дату оголошення результатів тендеру; фінансові розрахунки проводяться в гривні.</t>
  </si>
  <si>
    <t>Санкції ЄС проти Російської Федерації були доповнені та посилені новими заходами, зокрема в рамках 5-го пакету санкцій від 8 квітня 2022 року (Постанова (EU) 2022/5761).
Відповідно до положень зазначеного санкційного пакету, замовнику на законодавчому рівні забороняється укладати договори з фізичними та юридичними особами, зазначеними у ст. 5к Постанови (EU) 833/20142  (далі – «Постанова»), які пов'язані з Російською Федерацією, або виконувати такі договори після 10 жовтня 2022 року. Крім цього, GIZ забороняється укладати або виконувати договори з фізичними та юридичними особами, якщо вони мають намір залучати як субпідрядників осіб пов’язаних з Російською Федерацією, як зазначено у Постанові, чиї виробничі потужності використовуються відповідно до директив про публічні закупівлі, а також якщо на таких субпідрядників, постачальників, чи компаній, пов'язаних з Російською Федерацією, припадає понад 10% вартості відповідного замовлення.
Постанова вводить в дію законодавчу заборону для GIZ у розумінні ст. 134 Цивільного кодексу Німеччини, відповідно до якої чинний договір – навіть у разі прийняття пропозиції та розміщення замовлення – не може бути укладений, якщо укладання договору суперечить цій Постанові.
Відповідно, GIZ зобов'язана впевнитися, що укладання договору в ході тендерної процедури не пов’язане з будь-якими порушеннями чинного законодавства. У зв'язку з цим ми просимо Ваc обов'язково використовувати самодекларацію3, що додається до тендерної документації, і надати правдиві відомості про дотримання санкцій ЄС проти Російської Федерації. Надання невірних відомостей може спричинити виключення учасника тендеру або визнання договору недійсним.</t>
  </si>
  <si>
    <t>The Bidder should provide price offers in euros, but the contract will be concluded in hryvnias according to the NBU currency exchange rate valid on the date of tender results announcment; the financial settlements shall be conducted in UAH.</t>
  </si>
  <si>
    <t>The EU’s restrictive measures against Russia were expanded and tightened in particular by the fifth package of restrictive measures (EU Council Regulation 2022/576 ) adopted on 8 April 2022.   
As a result, since that date GIZ has been legally prohibited from awarding or continuing to execute contracts as of 10 October 2022 with the persons, entities or bodies with links to Russia as specified in Article 5k of the EU Council Regulation 833/2014  (hereafter referred as the ‘Regulation’). Furthermore, GIZ is prohibited from awarding or continuing to execute contracts with persons, entities or bodies if these persons, entities or bodies who intend to employ subcontractors, suppliers or companies with links to Russia, as specified in the Regulation, whose capacities are being relied on within the meaning of the public procurement Directives, and where these subcontractors, suppliers or companies with links to Russia account for more than 10% of the contract value.  
 The Regulation constitutes a statutory prohibition within the meaning of Section 134 of the German Civil Code (BGB), with the effect that – even in the case of a tender being accepted – no valid contract will be established if the conclusion of such a contract would contravene this Regulation. 
GIZ must therefore ensure that the award of contract in relation to a tender is not associated with any violations of applicable legislation. The tenderers are obliged to make a truthful declaration using the self-declaration  on the EU-Russia-Sanctions, which is included in the tender documents. False statements may lead to an exclusion of the bidder or may render the contract void.</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</si>
  <si>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</si>
  <si>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</si>
  <si>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</si>
  <si>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</si>
  <si>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</si>
  <si>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</si>
  <si>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</si>
  <si>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</si>
  <si>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</si>
  <si>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</si>
  <si>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</si>
  <si>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</si>
  <si>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</si>
  <si>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</si>
  <si>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</si>
  <si>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</si>
  <si>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</si>
  <si>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</si>
  <si>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</si>
  <si>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</si>
  <si>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</si>
  <si>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</si>
  <si>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</si>
  <si>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</si>
  <si>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r>
      <t xml:space="preserve">
</t>
    </r>
    <r>
      <rPr>
        <b/>
        <sz val="9"/>
        <color rgb="FFFF0000"/>
        <rFont val="Arial"/>
        <family val="2"/>
      </rPr>
      <t>! Пропозиції, оформлені та/або подані неналежним чином, розглядатися не будуть!</t>
    </r>
  </si>
  <si>
    <r>
      <t xml:space="preserve">
</t>
    </r>
    <r>
      <rPr>
        <b/>
        <sz val="9"/>
        <color rgb="FFFF0000"/>
        <rFont val="Arial"/>
        <family val="2"/>
      </rPr>
      <t>! ! The bids prepared and/or submitted improperly will not be considered!</t>
    </r>
  </si>
  <si>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</si>
  <si>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</si>
  <si>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</si>
  <si>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</si>
  <si>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privat entepreneur: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</si>
  <si>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</si>
  <si>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</si>
  <si>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</si>
  <si>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</si>
  <si>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</si>
  <si>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</si>
  <si>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t>/Technical bid for Tender</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</si>
  <si>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</si>
  <si>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</si>
  <si>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</si>
  <si>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</si>
  <si>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</si>
  <si>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privat entepreneur: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</si>
  <si>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</si>
  <si>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</si>
  <si>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t>Умови оплати зміні не підлягають, якщо така можливість прямо не визначена тендерною документацією.</t>
  </si>
  <si>
    <t xml:space="preserve">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
Договір може бути укладений лише після завершення санкційної перевірки. GIZ має право запитувати додаткову інформацію щодо санкційної перевірки. 
Учасник закупівлі/ Виконавець повинен: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Договору.  </t>
  </si>
  <si>
    <t xml:space="preserve">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
The contract can only be concluded after the sanctions check has been completed. GIZ has the right to request additional information regarding the sanctions check.
The Tenderer / Contractor must: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t>
  </si>
  <si>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</si>
  <si>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ofassociation of participants with valid data as of the date of submission of the bid.</t>
    </r>
  </si>
  <si>
    <r>
      <rPr>
        <b/>
        <sz val="10"/>
        <color rgb="FFFF0000"/>
        <rFont val="Arial"/>
        <family val="2"/>
      </rPr>
      <t>!!!</t>
    </r>
    <r>
      <rPr>
        <b/>
        <sz val="10"/>
        <color rgb="FF0070C0"/>
        <rFont val="Arial"/>
        <family val="2"/>
        <charset val="204"/>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</si>
  <si>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rPr>
        <b/>
        <sz val="10"/>
        <color rgb="FFFF0000"/>
        <rFont val="Arial"/>
        <family val="2"/>
      </rPr>
      <t xml:space="preserve">!!! </t>
    </r>
    <r>
      <rPr>
        <b/>
        <sz val="10"/>
        <color rgb="FF0070C0"/>
        <rFont val="Arial"/>
        <family val="2"/>
        <charset val="204"/>
      </rPr>
      <t>Учасник заповнює виключно поля, виділені блакитним кольором. Будь-які інші зміни не допускаються / The bidder fills in only the fields highlighted in blue. Any other changes are not allowed.</t>
    </r>
  </si>
  <si>
    <t>робочих днів з дати підписання видаткової накладної / 
working days from signing date of delivery note</t>
  </si>
  <si>
    <t>Проект Договору на закупівлю Товару у розділі "Умови закупівель Товару": 
https://www.giz.de/en/regions/europe/ukraine/tenders</t>
  </si>
  <si>
    <t>Draft of the Contract for the purchase of Goods in para "Terms of purchase of goods": https://www.giz.de/en/regions/europe/ukraine/tenders</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</si>
  <si>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</si>
  <si>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</si>
  <si>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</si>
  <si>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1) В мене є питання, кому можна зателефонувати щодо роз'яснень? </t>
  </si>
  <si>
    <t>2) Як і куди надсилати тендерну документацію?</t>
  </si>
  <si>
    <t>3) Що станеться з моєю пропозицією, якщо вона надійде після часу, вказаного в запрошенні?</t>
  </si>
  <si>
    <t>4) Я не вказав номер тендеру у темі листа. Що станеться з моєю пропозицією?</t>
  </si>
  <si>
    <t>5) На Ваш запит підходить декілька пропозицій. Яку мені пропонувати - дешевшу чи дорожчу?</t>
  </si>
  <si>
    <t>6) На Ваш запит підходить декілька пропозицій, які відрізняються кольором/ матеріалом/ виробником. Що пропонувати?</t>
  </si>
  <si>
    <t>7) Чи можливо надати альтернативну пропозицію?</t>
  </si>
  <si>
    <t>8) Як довідатись про результати тендеру?</t>
  </si>
  <si>
    <t>9) Мене не влаштовують умови оплати. Чи я можу запропонувати інші умови?</t>
  </si>
  <si>
    <t>10) Я платник ПДВ, а GIZ запитує пропозицію без ПДВ. Де я можу дізнатися більше про це?</t>
  </si>
  <si>
    <t>Позиція № / Position #</t>
  </si>
  <si>
    <t xml:space="preserve">Technical Specification
</t>
  </si>
  <si>
    <t xml:space="preserve">Технічна Специфікація 
</t>
  </si>
  <si>
    <t>Одиниця виміру / Unit of Measurement (UoM)</t>
  </si>
  <si>
    <t>Кількість / Quantity</t>
  </si>
  <si>
    <t>Eastern and South regions:
Modular pellet boiler station for autonomous heat supply, 200 kW</t>
  </si>
  <si>
    <t>шт/pc</t>
  </si>
  <si>
    <t>Details Specification</t>
  </si>
  <si>
    <t xml:space="preserve">Детальна специфікація </t>
  </si>
  <si>
    <t>The main technical parameters of the boiler station and requirements:</t>
  </si>
  <si>
    <t>Основні технічні параметри котельні та вимоги:</t>
  </si>
  <si>
    <t>thermal efficiency, kW: 194 - 210;</t>
  </si>
  <si>
    <t>теплопродуктивність, кВт: 194 - 210;</t>
  </si>
  <si>
    <t>type: modular, suitable for transportation;</t>
  </si>
  <si>
    <t>тип: модульна, придатна для транспортування;</t>
  </si>
  <si>
    <t>condition of supply: assembled and ready for use</t>
  </si>
  <si>
    <t>стан постачання: у зібраному та готовому до експлуатації вигляді;</t>
  </si>
  <si>
    <t xml:space="preserve">basic fuel: pellets from wood and sunflower husks, other agricultural waste, dia. 6 - 12 mm; </t>
  </si>
  <si>
    <t xml:space="preserve">базове паливо: пеллета з деревини та лушпиння соняшника, інших агровідходів, діа. 6 - 12 мм; </t>
  </si>
  <si>
    <t>fuel supply to boilers - automatic (from operational bunkers);</t>
  </si>
  <si>
    <t>подача палива в котли - автоматична ( з оперативних бункерів);</t>
  </si>
  <si>
    <t>fuel supply to operational bunkers - manual;</t>
  </si>
  <si>
    <t>подача палива в оперативні бункери - ручна;</t>
  </si>
  <si>
    <t>temperature schedule (estimated) heat supply – 90/70 degrees C (supply/return);</t>
  </si>
  <si>
    <t>температурний графік (розрахунковий) теплопостачання  – 90/70 град С (подача/зворот);</t>
  </si>
  <si>
    <t>working pressure (nominal) of the heat carrier, MPa: 0.3;</t>
  </si>
  <si>
    <t>робочий тиск (номінальний) теплоносія, Мпа: 0,3;</t>
  </si>
  <si>
    <t>diameter (nominal) of connection to the heating system Du, mm: 65;</t>
  </si>
  <si>
    <t>діаметр (номінальний) підключення до системи опалення Ду, мм: 65;</t>
  </si>
  <si>
    <t>hydraulic resistance of the connected heat network, Mpa: not higher than 0,06;</t>
  </si>
  <si>
    <t>гідравлічний опір приєднаної теплової мережі, Мпа: не вище 0,06;</t>
  </si>
  <si>
    <t>water pressure in the water supply, MPa: 0.3;</t>
  </si>
  <si>
    <t>тиск води у водопроводі, Мпа: 0,3;</t>
  </si>
  <si>
    <t>diameter (nominal) of the connected water supply pipe Du, mm: 32;</t>
  </si>
  <si>
    <t>діаметр (номінальний) підключеного водопроводу  Ду, мм: 32;</t>
  </si>
  <si>
    <t>electrical supply, V: 380/220;</t>
  </si>
  <si>
    <t>електричне живлення, В: 380/220;</t>
  </si>
  <si>
    <t>number of independent electrical power inputs: one;</t>
  </si>
  <si>
    <t>кількість незалежних вводів електричного живлення: один;</t>
  </si>
  <si>
    <t>availability of uninterrupted electrical power: yes;</t>
  </si>
  <si>
    <t>наявність безперебійного електричного живлення: так;</t>
  </si>
  <si>
    <t>smoke removal system: individual for each boiler, insulated chimney;</t>
  </si>
  <si>
    <t>система димовидалення: індивідуальний для кожного котла, утеплений димохід;</t>
  </si>
  <si>
    <t>availability of flue gas cleaning system: yes;</t>
  </si>
  <si>
    <t xml:space="preserve">наявність системи очищення димових газів: так; </t>
  </si>
  <si>
    <t>availability of backup (electric) boiler station heating: yes;</t>
  </si>
  <si>
    <t>наявність резервного (електричного) опалення котельні: так;</t>
  </si>
  <si>
    <t>operating mode of the boiler station: semi-automatic (without the constant presence of service personnel).</t>
  </si>
  <si>
    <t>режим роботи котельні: напівавтоматичний (без постійної присутності обслуговуючого персоналу).</t>
  </si>
  <si>
    <t>Completing of the boiler station (includes all necessary components for full operation):</t>
  </si>
  <si>
    <t>Комплектація котельні (включає в себе усі необхідні компоненти для повноцінної роботи):</t>
  </si>
  <si>
    <t>1. The building of the boiler station</t>
  </si>
  <si>
    <t>1. Будівля котельні</t>
  </si>
  <si>
    <t>Type: modular, suitable for transportation;</t>
  </si>
  <si>
    <t>Тип: модульна, придатна для транспортування;</t>
  </si>
  <si>
    <t>overall dimensions of the building or its parts (modules), m:</t>
  </si>
  <si>
    <t>габаритні розміри будівлі або її частин (модулів), м:</t>
  </si>
  <si>
    <t>width: no more than 2.6;</t>
  </si>
  <si>
    <t>ширина: не більше 2,6;</t>
  </si>
  <si>
    <t>height: no more than 3;</t>
  </si>
  <si>
    <t>висота: не більше 3;</t>
  </si>
  <si>
    <t>length: no more than 22;</t>
  </si>
  <si>
    <t>довжина: не більше 22;</t>
  </si>
  <si>
    <t>number of modules: no more than 6;</t>
  </si>
  <si>
    <t>кількість модулів: не більше 6;</t>
  </si>
  <si>
    <t>construction type: metal supporting frame with insulation and sheathing with profiled sheet:</t>
  </si>
  <si>
    <t>тип конструкції: металевий несучий каркас з утепленням та обшивкою профільованим листом:</t>
  </si>
  <si>
    <t>wall and roof insulation - mineral wool, at least 100 mm thick, with water and air protection membranes;</t>
  </si>
  <si>
    <t>утеплення стін та покрівлі - мінеральна вата, товщина не менше 100 мм, з мембранами гідро- та вітрозахисту;</t>
  </si>
  <si>
    <t>metal thickness of the profiled sheet (walls, roof) of the structure, mm: not less than 1,0.</t>
  </si>
  <si>
    <t>товщина металу профільованого листа (стіни, покрівля) конструкції, мм: не менше 1,0.</t>
  </si>
  <si>
    <t>metal-plastic windows (window), total area, sq. m.: not less than 1</t>
  </si>
  <si>
    <t>металопластикові(е) вікна (вікно), загальна площа, м.кв: не менше 1</t>
  </si>
  <si>
    <t>2. Boilers</t>
  </si>
  <si>
    <t>2. Котли</t>
  </si>
  <si>
    <t>Type: pellet, with automatic fuel supply and automatic work management;</t>
  </si>
  <si>
    <t>Тип: пелетний, з автоматичною подачею палива та автоматикою управління роботи;</t>
  </si>
  <si>
    <t>number of boilers, units: 2;</t>
  </si>
  <si>
    <t>кількість котлів, шт: 2;</t>
  </si>
  <si>
    <t>thermal efficiency of one boiler, kW: not less than 97;</t>
  </si>
  <si>
    <t>теплопродуктивність одного котла, кВт: не менше 97;</t>
  </si>
  <si>
    <t>Efficiency, %: not less than 85;</t>
  </si>
  <si>
    <t>ККД, %: не менше 85;</t>
  </si>
  <si>
    <t>power regulation (modulation of fuel and air supply), %: 30 - 100;</t>
  </si>
  <si>
    <t>регулювання потужності (модуляція подачі палива та повітря), %: 30 - 100;</t>
  </si>
  <si>
    <t>area of heat exchange surfaces, square meters: not less than 8;</t>
  </si>
  <si>
    <t>площа теплообмінних поверхонь, м.кв: не менше 8;</t>
  </si>
  <si>
    <t>volume of operational bunker, l: not less than 500;</t>
  </si>
  <si>
    <t>об'єм оперативного бункера, л: не менше 500;</t>
  </si>
  <si>
    <t>availability of a fire protection system - yes.</t>
  </si>
  <si>
    <t>наявність протипожежної системи - так.</t>
  </si>
  <si>
    <t>3. Hydraulic system and cold water supply (CWS)</t>
  </si>
  <si>
    <t>3. Гідравлічна система та холодне водопостачання (ХВП)</t>
  </si>
  <si>
    <t>network pumps (main, reserve), pcs: 2 (the working pressure of each is not less than 1.0 MPa);</t>
  </si>
  <si>
    <t>насоси мережеві (основний, резервний), шт: 2 (робочий тиск кожного не менше 1,0 МПа);</t>
  </si>
  <si>
    <t>boiler pumps that ensure the full operation of the boiler room, pcs: 2;</t>
  </si>
  <si>
    <r>
      <t>насоси котлові, що забезпечують повноцінну роботу котельні</t>
    </r>
    <r>
      <rPr>
        <sz val="9"/>
        <rFont val="Arial"/>
        <family val="2"/>
        <charset val="204"/>
      </rPr>
      <t>, шт: 2;</t>
    </r>
  </si>
  <si>
    <t>hydraulic accumulators (membrane tanks), pcs: 2 (the volume of each is at least 100 l);</t>
  </si>
  <si>
    <t>гідроакумулятори (мембранні баки), шт:  2  (обєм кожного не менше 100 л);</t>
  </si>
  <si>
    <t>hydraulic distributor (Hydroshooter), pcs: 1;</t>
  </si>
  <si>
    <t>гідравлічний розподілювач (гідрострілка), шт: 1;</t>
  </si>
  <si>
    <t>CWS system, set: 1 (includes, but is not limited to: mechanical cleaning, pH control, etc.);</t>
  </si>
  <si>
    <t>система ХВП, комплект: 1 (включає в себе, але не обмежується: механічна очистка, контроль pH тощо);</t>
  </si>
  <si>
    <t>water supply station, units: 1
nominal water supply, cubic meters / hour: not less than 1.5;
water pressure, MPa: not less than 0.25;
membrane tank, l: not less than 20.</t>
  </si>
  <si>
    <t xml:space="preserve">станція підживлення води, шт: 1 
номінальна подача води,  м.куб /год: не менше 1,5; 
тиск води, МПа: не менше 0,25;
мембраний бак, л: не менше 20. </t>
  </si>
  <si>
    <t>volume of the tank of prepared (CWS) water, l: not less than 500;</t>
  </si>
  <si>
    <t>об'єм баку підготовленої (ХВП) води, л: не менше 500;</t>
  </si>
  <si>
    <t>pipelines (metal, PVC) and fittings: 1 set.</t>
  </si>
  <si>
    <t>трубопроводи (металеві, ПВХ) та арматура: 1 комплект.</t>
  </si>
  <si>
    <t>4. Flue gas removal and cleaning system</t>
  </si>
  <si>
    <t>4. Система видалення та очищення димових газів</t>
  </si>
  <si>
    <t>boiler gas ducts, insulated, pcs: 2;</t>
  </si>
  <si>
    <t>газоходи котлові, утеплені, шт: 2;</t>
  </si>
  <si>
    <t>insulated chimneys, height at least 15 m, pcs: 2;</t>
  </si>
  <si>
    <t xml:space="preserve">димоходи утеплені, висота не менше 15 м, шт: 2 </t>
  </si>
  <si>
    <t>inertia type dust collectors (cyclones), productivity, cubic meters per hour: not less than 1400, cleaning efficiency, %: not less than 70, pcs: 2;</t>
  </si>
  <si>
    <t xml:space="preserve">пиловловлювачі інерційного типу (циклони), продуктивністю, м.куб/год: не менше 1400, ефективністю очищення, %: не менше 70, шт: 2 </t>
  </si>
  <si>
    <t>vacuum cleaners with productivity, cubic meters per hour: not less than 2000, pressure, Pa: not less than 900, pcs: 2;</t>
  </si>
  <si>
    <t xml:space="preserve">димососи продуктивністю, м.куб/год: не менше 2000, тиском, Па: не менше 900, шт: 2 </t>
  </si>
  <si>
    <t>5. Power supply and automation of the boiler station</t>
  </si>
  <si>
    <t>5. Електропостачання та автоматика котельні</t>
  </si>
  <si>
    <t>power box of power supply (external design), pcs: 1;</t>
  </si>
  <si>
    <t>силова шафа електропостачання (зовнішнього виконання) шт: 1;</t>
  </si>
  <si>
    <t>generator (capacity not less than 5 kW) of backup power supply (diesel, petrol), pcs: 1;</t>
  </si>
  <si>
    <t>генератор (потужність не менше 5 кВт) для резервного електропостачання (дизельний, бензиновий), шт: 1;</t>
  </si>
  <si>
    <t>6. Boiler station control automation (1 set) with the following functionality, but not limited to it</t>
  </si>
  <si>
    <t>6. Автоматика управління котельні (1 комплект) з наступним функціоналом, але не обмежуючись</t>
  </si>
  <si>
    <t>Automatic operation of the boiler room with the function of weather dependence</t>
  </si>
  <si>
    <t>Автоматика роботи котельні з функцією погодозалежності</t>
  </si>
  <si>
    <t>control of operation of boiler pumps (main and reserve);</t>
  </si>
  <si>
    <t>контроль роботи котлових насосів (основних та резервних);</t>
  </si>
  <si>
    <t>management and control of the condition of technological equipment of the fuel supply system;</t>
  </si>
  <si>
    <t>керування та контроль стану технологічного обладнання системи паливоподачі;</t>
  </si>
  <si>
    <t>protection against low-temperature corrosion (dew point);</t>
  </si>
  <si>
    <t xml:space="preserve">захист від низькотемпературної корозії (точка роси); </t>
  </si>
  <si>
    <t>network water temperature control;</t>
  </si>
  <si>
    <t>контроль температури мережевої води;</t>
  </si>
  <si>
    <t>control of the minimum pressure of network water and automatic top-up with prepared water;</t>
  </si>
  <si>
    <t>контроль мінімального тиску мережевої води та автоматичне підживлення підготовленою водою;</t>
  </si>
  <si>
    <t>automatic switching from the main power source to the backup;</t>
  </si>
  <si>
    <t>автоматичне перемикання з основного джерела електроживлення на резервне;</t>
  </si>
  <si>
    <t>alarm of unauthorized access;</t>
  </si>
  <si>
    <t xml:space="preserve">сигналізація несанкціонованого доступу; </t>
  </si>
  <si>
    <t>automatic adjustment of the smoke extractor of the smoke removal system;</t>
  </si>
  <si>
    <t>автоматичне регулювання роботи димососа системи димовидалення;</t>
  </si>
  <si>
    <t>gas control inside the boiler station;</t>
  </si>
  <si>
    <t>контроль загазованості всередині котельні;</t>
  </si>
  <si>
    <t>emergency alarm operation in emergency situations;</t>
  </si>
  <si>
    <t>робота аварійної сигналізації у разі аварійних ситуаці;</t>
  </si>
  <si>
    <t>7. Ventilation</t>
  </si>
  <si>
    <t>7. Вентиляція</t>
  </si>
  <si>
    <t>supply ventilation system (natural type), in the form of a set of grids, area, square meters: at least 1;</t>
  </si>
  <si>
    <t>системи припливної вентиляції (природного типу), у вигляді комплекту решіток, площею, м.кв: не менше 1;</t>
  </si>
  <si>
    <t>exhaust system (natural type), kit with deflector, dia. gas pipe, mm: not less than 200;</t>
  </si>
  <si>
    <t>витяжна система (природного типу), комплект з дефлектором, діа. газоходу, мм: не менше 200;</t>
  </si>
  <si>
    <t>Modular boiler stations</t>
  </si>
  <si>
    <t>Модульні котельні</t>
  </si>
  <si>
    <t>Учасники  повинні надати у складі тендерних пропозицій інформацію та документи, які підтверджують відповідність тендерної пропозиції учасника технічним, якісним, кількісним та іншим вимогам до предмета закупівлі, установленим замовником. Інформація про відповідність запропонованого предмету закупівлі повинна бути підтверджена. Зокрема це може бути повна специфікація на виріб та комплектуючі (за наявності), копія декларації або сертифікату відповідності на обладнання та комплектуючі (за наявності), паспорт товару (окремих компонентів, зокрема котлів) із зазначенням технічних характеристик виробу або інший документ, що містить відповідну інформацію.</t>
  </si>
  <si>
    <t>Bidders must provide as part of the bids information and documents confirming compliance of the bidder's tender with technical, qualitative, quantitative and other requirements for the subject of procurement, established by the Customer. In particular, it may be complete specification for installation (if available), copy of the declaration or certificate of conformity for installation (if available), product passport (separate components, namely boilers) with indicating required technical characteristics of product or other document containing relevant information.</t>
  </si>
  <si>
    <r>
      <rPr>
        <u/>
        <sz val="10"/>
        <color theme="1"/>
        <rFont val="Arial"/>
        <family val="2"/>
      </rPr>
      <t>Східні та південні області:</t>
    </r>
    <r>
      <rPr>
        <sz val="10"/>
        <color theme="1"/>
        <rFont val="Arial"/>
        <family val="2"/>
      </rPr>
      <t xml:space="preserve">
Модульна котельня на пелетах для автономного теплопостачання, 200 кВт</t>
    </r>
  </si>
  <si>
    <t>Modular pellet boiler station for autonomous heat supply, 200 kW</t>
  </si>
  <si>
    <t>Модульна котельня на пелетах для автономного теплопостачання, 200 кВт</t>
  </si>
  <si>
    <r>
      <rPr>
        <b/>
        <sz val="9"/>
        <color rgb="FF000000"/>
        <rFont val="Arial"/>
        <family val="2"/>
        <charset val="204"/>
      </rPr>
      <t xml:space="preserve">Ціна, </t>
    </r>
    <r>
      <rPr>
        <b/>
        <sz val="9"/>
        <color rgb="FFFF0000"/>
        <rFont val="Arial"/>
        <family val="2"/>
      </rPr>
      <t>Євро</t>
    </r>
    <r>
      <rPr>
        <b/>
        <sz val="9"/>
        <color rgb="FF000000"/>
        <rFont val="Arial"/>
        <family val="2"/>
        <charset val="204"/>
      </rPr>
      <t xml:space="preserve">
Price </t>
    </r>
    <r>
      <rPr>
        <b/>
        <sz val="9"/>
        <color rgb="FFFF0000"/>
        <rFont val="Arial"/>
        <family val="2"/>
      </rPr>
      <t>EUR</t>
    </r>
  </si>
  <si>
    <r>
      <rPr>
        <b/>
        <sz val="9"/>
        <color rgb="FF000000"/>
        <rFont val="Arial"/>
        <family val="2"/>
        <charset val="204"/>
      </rPr>
      <t xml:space="preserve">Сума, </t>
    </r>
    <r>
      <rPr>
        <b/>
        <sz val="9"/>
        <color rgb="FFFF0000"/>
        <rFont val="Arial"/>
        <family val="2"/>
      </rPr>
      <t>Євро</t>
    </r>
    <r>
      <rPr>
        <b/>
        <sz val="9"/>
        <color rgb="FF000000"/>
        <rFont val="Arial"/>
        <family val="2"/>
        <charset val="204"/>
      </rPr>
      <t xml:space="preserve">
Amount,</t>
    </r>
    <r>
      <rPr>
        <b/>
        <sz val="9"/>
        <color rgb="FFFF0000"/>
        <rFont val="Arial"/>
        <family val="2"/>
        <charset val="204"/>
      </rPr>
      <t xml:space="preserve"> EUR</t>
    </r>
  </si>
  <si>
    <t>Всього до сплати /Amount to pay</t>
  </si>
  <si>
    <r>
      <t xml:space="preserve">The price must include all applicable charges, to be paid, including </t>
    </r>
    <r>
      <rPr>
        <b/>
        <sz val="8"/>
        <color rgb="FFFF0000"/>
        <rFont val="Arial"/>
        <family val="2"/>
        <charset val="204"/>
      </rPr>
      <t xml:space="preserve">excluding VAT </t>
    </r>
    <r>
      <rPr>
        <b/>
        <sz val="8"/>
        <color theme="1"/>
        <rFont val="Arial"/>
        <family val="2"/>
      </rPr>
      <t xml:space="preserve">
Ціна повинна включати всі відповідні збори, що підлягають сплаті</t>
    </r>
    <r>
      <rPr>
        <b/>
        <sz val="8"/>
        <color rgb="FFFF0000"/>
        <rFont val="Arial"/>
        <family val="2"/>
        <charset val="204"/>
      </rPr>
      <t xml:space="preserve"> без ПДВ</t>
    </r>
  </si>
  <si>
    <t xml:space="preserve">Усі ціни включають усі відповідні збори та витрати, які повинен сплатити Постачальник, включаючи, але не обмежуючись, ціну Товару, упаковку Товару, доставку Товару до зазначених адрес, розвантаження Товару на місця встановлення Товару. Тара та упаковка повинна відповідати вимогам встановленим до даного виду товару і захищати його від пошкоджень або псування під час перевезення (доставки)/зберігання (дерев'яні стійки, піддони), металеві захисні конструкції тощо. </t>
  </si>
  <si>
    <t>All prices include all applicable charges and expenses to be paid by a Supplier (that includes, but is not limited to: price of Goods, delivery of the Goods to required adresses, unloading of the Goods to the of  installation of the Goods. Packaging must meet the requirements imposed on this type of goods and protect it from damage or involvement during transportation (delivery) / storage (wooden stilts, pallets, foil wrapping etc), metal protective structures, etc.</t>
  </si>
  <si>
    <t>Усі ціни включають прилаштування товару на майданчику (монтаж та підключення системи видалення та очищення димових газів тощо), а також проведення комплексу заходів із пусконалагоджувальних робіт та заходи з практичного навчання представників громади з експлуатації обладнання.</t>
  </si>
  <si>
    <t>All prices include installation of the product on the site (installation and connection of flue gas removal and cleaning system, etc.) and also a set of commissioning activities and activities for practical training of community representatives in the operation of the equipment.</t>
  </si>
  <si>
    <r>
      <t>а) Видаткова накладна
б) Сертифікат відповідності - згідно зі Специфікацією
в) Інструкція користувача українською мовою
г) Гарантійний талон</t>
    </r>
    <r>
      <rPr>
        <i/>
        <sz val="9"/>
        <color theme="1"/>
        <rFont val="Arial"/>
        <family val="2"/>
        <charset val="204"/>
      </rPr>
      <t xml:space="preserve"> (з печаткою виробника та/або Продавця)</t>
    </r>
    <r>
      <rPr>
        <i/>
        <sz val="9"/>
        <color theme="1"/>
        <rFont val="Arial"/>
        <family val="2"/>
      </rPr>
      <t xml:space="preserve">
д) Паспорт котельні</t>
    </r>
  </si>
  <si>
    <r>
      <t>a) Delivery note
b) Certificate of Conformity - acc. to the Specification
c) User Manual in Ukrainian 
d) Warranty certificate</t>
    </r>
    <r>
      <rPr>
        <i/>
        <sz val="9"/>
        <color theme="1"/>
        <rFont val="Arial"/>
        <family val="2"/>
        <charset val="204"/>
      </rPr>
      <t xml:space="preserve"> (with stamp of manufacture and/or Seller)</t>
    </r>
    <r>
      <rPr>
        <i/>
        <sz val="9"/>
        <color theme="1"/>
        <rFont val="Arial"/>
        <family val="2"/>
      </rPr>
      <t xml:space="preserve">
е) Passport of boiler station</t>
    </r>
  </si>
  <si>
    <t>Delivery addresses will be provided to Winner / Адреси доставки будуть надані переможцю</t>
  </si>
  <si>
    <t>Recipient organization will be provided to Winner with Delivery addresses / Організація-отримувач буде надана переможцю  разом із адресами доставки.</t>
  </si>
  <si>
    <t>1</t>
  </si>
  <si>
    <t xml:space="preserve">!! Пропозиції з термінами поставки, довші ніж зазначені в тендерній документації, не будуть прийматися до розгляду / !! Bids with delivery terms longer than indicated in tender documentation will be disqualified. </t>
  </si>
  <si>
    <t>дивися "Detailed Specification"</t>
  </si>
  <si>
    <t>see sheet "Detailed Specification"</t>
  </si>
  <si>
    <t>Підтвердження що 5 модульних пелетних котелень для автономного теплопостачання, щонайменше 200 кВт вироблені, встановлені та введені в експлуатацію Учасником протягом останніх 3 років. Учасники, які не відповідають критеріям, не будуть оцінюватись технічно та комерційно.</t>
  </si>
  <si>
    <t>confirmation of  5 modular pellet boiler stations for autonomous heat supply, at least 200 kW which are produced, installed and commisioned by Bidder during last 3 years . Those Bidders which are not  fit criteria will not be estimated technically and commercially.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</si>
</sst>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EUR]"/>
  </numFmts>
  <fonts count="76"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sz val="9"/>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9"/>
      <color rgb="FFFF0000"/>
      <name val="Arial"/>
      <family val="2"/>
    </font>
    <font>
      <b/>
      <sz val="9"/>
      <color theme="1"/>
      <name val="Calibri"/>
      <family val="2"/>
      <charset val="204"/>
      <scheme val="minor"/>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sz val="9"/>
      <color rgb="FFFF0000"/>
      <name val="Arial"/>
      <family val="2"/>
      <charset val="204"/>
    </font>
    <font>
      <sz val="8"/>
      <name val="Calibri"/>
      <family val="2"/>
      <charset val="204"/>
      <scheme val="minor"/>
    </font>
    <font>
      <b/>
      <sz val="9"/>
      <color theme="1"/>
      <name val="Arial"/>
      <family val="2"/>
    </font>
    <font>
      <sz val="11"/>
      <color theme="1"/>
      <name val="Arial"/>
      <family val="2"/>
      <charset val="204"/>
    </font>
    <font>
      <b/>
      <sz val="14"/>
      <color theme="1"/>
      <name val="Arial"/>
      <family val="2"/>
    </font>
    <font>
      <sz val="12"/>
      <color theme="1"/>
      <name val="Calibri"/>
      <family val="2"/>
      <charset val="204"/>
      <scheme val="minor"/>
    </font>
    <font>
      <b/>
      <sz val="10"/>
      <color rgb="FF0070C0"/>
      <name val="Arial"/>
      <family val="2"/>
    </font>
    <font>
      <b/>
      <sz val="8"/>
      <color rgb="FFFF0000"/>
      <name val="Arial"/>
      <family val="2"/>
      <charset val="204"/>
    </font>
    <font>
      <sz val="9"/>
      <color rgb="FF000000"/>
      <name val="Roboto"/>
    </font>
    <font>
      <sz val="9"/>
      <name val="Arial"/>
      <family val="2"/>
      <charset val="204"/>
    </font>
    <font>
      <u/>
      <sz val="10"/>
      <color theme="1"/>
      <name val="Arial"/>
      <family val="2"/>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4" fillId="0" borderId="0"/>
    <xf numFmtId="0" fontId="1" fillId="0" borderId="0"/>
    <xf numFmtId="0" fontId="24" fillId="0" borderId="0"/>
    <xf numFmtId="0" fontId="2" fillId="0" borderId="0"/>
    <xf numFmtId="0" fontId="2" fillId="0" borderId="0"/>
    <xf numFmtId="0" fontId="24" fillId="0" borderId="0"/>
    <xf numFmtId="0" fontId="12" fillId="0" borderId="0"/>
    <xf numFmtId="0" fontId="24" fillId="0" borderId="0"/>
  </cellStyleXfs>
  <cellXfs count="438">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0" fontId="0" fillId="0" borderId="0" xfId="0" applyAlignment="1">
      <alignment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6" applyAlignment="1">
      <alignment horizontal="center" vertical="center"/>
    </xf>
    <xf numFmtId="0" fontId="2" fillId="0" borderId="0" xfId="6" applyAlignment="1">
      <alignment horizontal="left" vertical="top"/>
    </xf>
    <xf numFmtId="0" fontId="2" fillId="0" borderId="0" xfId="6" applyAlignment="1">
      <alignment horizontal="left" vertical="top" wrapText="1"/>
    </xf>
    <xf numFmtId="0" fontId="2" fillId="0" borderId="0" xfId="6" applyAlignment="1">
      <alignment vertical="top"/>
    </xf>
    <xf numFmtId="0" fontId="2" fillId="0" borderId="0" xfId="0" applyFont="1" applyAlignment="1">
      <alignment horizontal="left" wrapText="1"/>
    </xf>
    <xf numFmtId="0" fontId="2" fillId="4" borderId="8" xfId="0" applyFont="1" applyFill="1" applyBorder="1" applyAlignment="1">
      <alignment vertical="center"/>
    </xf>
    <xf numFmtId="0" fontId="2" fillId="4"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14" fontId="2" fillId="0" borderId="0" xfId="0" applyNumberFormat="1" applyFont="1" applyAlignment="1">
      <alignment horizontal="center" vertical="center"/>
    </xf>
    <xf numFmtId="9" fontId="2" fillId="0" borderId="34" xfId="0" applyNumberFormat="1" applyFont="1" applyBorder="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3" fillId="2" borderId="0" xfId="0" applyFont="1" applyFill="1" applyAlignment="1">
      <alignment horizontal="left" vertical="top" wrapText="1"/>
    </xf>
    <xf numFmtId="0" fontId="30" fillId="2" borderId="0" xfId="0" applyFont="1" applyFill="1" applyAlignment="1">
      <alignment horizontal="right" vertical="center" wrapText="1"/>
    </xf>
    <xf numFmtId="0" fontId="56" fillId="2" borderId="9" xfId="0" applyFont="1" applyFill="1" applyBorder="1" applyAlignment="1">
      <alignment vertical="top" wrapText="1"/>
    </xf>
    <xf numFmtId="0" fontId="56" fillId="2" borderId="12" xfId="0" applyFont="1" applyFill="1" applyBorder="1" applyAlignment="1">
      <alignment vertical="top" wrapText="1"/>
    </xf>
    <xf numFmtId="0" fontId="43" fillId="0" borderId="42" xfId="0" applyFont="1" applyBorder="1" applyAlignment="1">
      <alignment horizontal="justify" vertical="center" wrapText="1"/>
    </xf>
    <xf numFmtId="0" fontId="43" fillId="0" borderId="43" xfId="0" applyFont="1" applyBorder="1" applyAlignment="1">
      <alignment horizontal="justify" vertical="center" wrapText="1"/>
    </xf>
    <xf numFmtId="0" fontId="43" fillId="2" borderId="0" xfId="0" applyFont="1" applyFill="1" applyAlignment="1">
      <alignment horizontal="justify" vertical="center" wrapText="1"/>
    </xf>
    <xf numFmtId="0" fontId="30" fillId="2" borderId="8" xfId="0" applyFont="1" applyFill="1" applyBorder="1" applyAlignment="1">
      <alignment horizontal="justify" vertical="center" wrapText="1"/>
    </xf>
    <xf numFmtId="0" fontId="35" fillId="2" borderId="8" xfId="0" applyFont="1" applyFill="1" applyBorder="1" applyAlignment="1">
      <alignment horizontal="justify" vertical="center" wrapText="1"/>
    </xf>
    <xf numFmtId="0" fontId="30"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6" fillId="2" borderId="0" xfId="0" applyFont="1" applyFill="1" applyAlignment="1">
      <alignment horizontal="right" vertical="center"/>
    </xf>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9" fillId="2" borderId="0" xfId="1" applyFont="1" applyFill="1" applyBorder="1" applyAlignment="1">
      <alignment vertical="center"/>
    </xf>
    <xf numFmtId="0" fontId="11" fillId="2" borderId="0" xfId="1" applyFont="1" applyFill="1" applyBorder="1" applyAlignment="1">
      <alignment wrapText="1"/>
    </xf>
    <xf numFmtId="0" fontId="29"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2" fillId="4" borderId="0" xfId="0" applyFont="1" applyFill="1" applyAlignment="1">
      <alignment vertical="center"/>
    </xf>
    <xf numFmtId="0" fontId="2" fillId="4" borderId="0" xfId="0" applyFont="1" applyFill="1" applyAlignment="1">
      <alignment vertical="center" wrapText="1"/>
    </xf>
    <xf numFmtId="0" fontId="28" fillId="2" borderId="20" xfId="0" applyFont="1" applyFill="1" applyBorder="1"/>
    <xf numFmtId="4" fontId="0" fillId="2" borderId="0" xfId="0" applyNumberFormat="1" applyFill="1" applyAlignment="1">
      <alignment horizontal="center" vertical="center"/>
    </xf>
    <xf numFmtId="0" fontId="33" fillId="0" borderId="35" xfId="0" quotePrefix="1" applyFont="1" applyBorder="1" applyAlignment="1">
      <alignment horizontal="center" vertical="center" wrapText="1"/>
    </xf>
    <xf numFmtId="1" fontId="9" fillId="0" borderId="1" xfId="0" applyNumberFormat="1" applyFont="1" applyBorder="1" applyAlignment="1">
      <alignment horizontal="center" vertical="center"/>
    </xf>
    <xf numFmtId="49"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0" fontId="33" fillId="0" borderId="1" xfId="0" quotePrefix="1" applyFont="1" applyBorder="1" applyAlignment="1">
      <alignment horizontal="center" vertical="center" wrapText="1"/>
    </xf>
    <xf numFmtId="165" fontId="65" fillId="2" borderId="0" xfId="0" applyNumberFormat="1" applyFont="1" applyFill="1" applyAlignment="1">
      <alignment horizontal="center" vertical="center"/>
    </xf>
    <xf numFmtId="0" fontId="25" fillId="2" borderId="0" xfId="0" applyFont="1" applyFill="1" applyAlignment="1">
      <alignment horizontal="center" vertical="center"/>
    </xf>
    <xf numFmtId="0" fontId="33" fillId="0" borderId="27" xfId="0" quotePrefix="1" applyFont="1" applyBorder="1" applyAlignment="1">
      <alignment horizontal="center" vertical="center" wrapText="1"/>
    </xf>
    <xf numFmtId="0" fontId="2" fillId="2" borderId="0" xfId="0" applyFont="1" applyFill="1" applyAlignment="1">
      <alignment horizontal="right"/>
    </xf>
    <xf numFmtId="0" fontId="9" fillId="0" borderId="1" xfId="0" applyFont="1" applyBorder="1" applyAlignment="1">
      <alignment horizontal="left" vertical="center" wrapText="1"/>
    </xf>
    <xf numFmtId="0" fontId="2" fillId="0" borderId="0" xfId="0" applyFont="1" applyAlignment="1">
      <alignment horizontal="right"/>
    </xf>
    <xf numFmtId="0" fontId="65" fillId="2" borderId="0" xfId="0" applyFont="1" applyFill="1" applyAlignment="1">
      <alignment horizontal="center" vertical="top" wrapText="1"/>
    </xf>
    <xf numFmtId="0" fontId="25" fillId="0" borderId="1" xfId="0" applyFont="1" applyBorder="1" applyAlignment="1">
      <alignment horizontal="center" vertical="center" wrapText="1"/>
    </xf>
    <xf numFmtId="0" fontId="26" fillId="2" borderId="0" xfId="0" applyFont="1" applyFill="1" applyAlignment="1">
      <alignment horizontal="left"/>
    </xf>
    <xf numFmtId="20" fontId="5" fillId="2" borderId="21" xfId="0" applyNumberFormat="1" applyFont="1" applyFill="1" applyBorder="1" applyAlignment="1">
      <alignment horizontal="center"/>
    </xf>
    <xf numFmtId="4" fontId="2" fillId="0" borderId="1" xfId="0" applyNumberFormat="1" applyFont="1" applyBorder="1" applyAlignment="1" applyProtection="1">
      <alignment horizontal="center" vertical="center"/>
      <protection locked="0"/>
    </xf>
    <xf numFmtId="0" fontId="41" fillId="2" borderId="0" xfId="0" applyFont="1" applyFill="1" applyAlignment="1">
      <alignment horizontal="left" vertical="center"/>
    </xf>
    <xf numFmtId="0" fontId="43" fillId="0" borderId="46" xfId="0" applyFont="1" applyBorder="1" applyAlignment="1">
      <alignment horizontal="justify" vertical="center" wrapText="1"/>
    </xf>
    <xf numFmtId="0" fontId="0" fillId="2" borderId="47" xfId="0" applyFill="1" applyBorder="1"/>
    <xf numFmtId="0" fontId="0" fillId="2" borderId="48" xfId="0" applyFill="1" applyBorder="1"/>
    <xf numFmtId="0" fontId="2" fillId="2" borderId="8"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9" xfId="0" applyFont="1" applyFill="1" applyBorder="1" applyAlignment="1">
      <alignment horizontal="left" vertical="center" wrapText="1"/>
    </xf>
    <xf numFmtId="0" fontId="40" fillId="0" borderId="1" xfId="0" applyFont="1" applyBorder="1" applyAlignment="1">
      <alignment horizontal="left" vertical="top" wrapText="1"/>
    </xf>
    <xf numFmtId="0" fontId="19" fillId="0" borderId="0" xfId="6" applyFont="1" applyAlignment="1">
      <alignment horizontal="left"/>
    </xf>
    <xf numFmtId="0" fontId="25" fillId="2" borderId="46" xfId="6" applyFont="1" applyFill="1" applyBorder="1" applyAlignment="1">
      <alignment horizontal="center" vertical="center"/>
    </xf>
    <xf numFmtId="0" fontId="25" fillId="2" borderId="7" xfId="6" applyFont="1" applyFill="1" applyBorder="1" applyAlignment="1">
      <alignment horizontal="center" vertical="center"/>
    </xf>
    <xf numFmtId="0" fontId="2" fillId="0" borderId="0" xfId="6"/>
    <xf numFmtId="0" fontId="25" fillId="0" borderId="42" xfId="6" applyFont="1" applyBorder="1" applyAlignment="1">
      <alignment vertical="center"/>
    </xf>
    <xf numFmtId="0" fontId="25" fillId="0" borderId="32" xfId="6" applyFont="1" applyBorder="1" applyAlignment="1">
      <alignment vertical="center"/>
    </xf>
    <xf numFmtId="0" fontId="9" fillId="0" borderId="42" xfId="6" applyFont="1" applyBorder="1" applyAlignment="1">
      <alignment vertical="center"/>
    </xf>
    <xf numFmtId="0" fontId="9" fillId="0" borderId="32" xfId="6" applyFont="1" applyBorder="1" applyAlignment="1">
      <alignment vertical="center"/>
    </xf>
    <xf numFmtId="0" fontId="73" fillId="0" borderId="47" xfId="6" applyFont="1" applyBorder="1" applyAlignment="1">
      <alignment vertical="center"/>
    </xf>
    <xf numFmtId="0" fontId="74" fillId="0" borderId="32" xfId="6" applyFont="1" applyBorder="1" applyAlignment="1">
      <alignment vertical="center"/>
    </xf>
    <xf numFmtId="0" fontId="74" fillId="0" borderId="42" xfId="6" applyFont="1" applyBorder="1" applyAlignment="1">
      <alignment vertical="center"/>
    </xf>
    <xf numFmtId="0" fontId="73" fillId="0" borderId="47" xfId="6" applyFont="1" applyBorder="1"/>
    <xf numFmtId="0" fontId="9" fillId="2" borderId="42" xfId="6" applyFont="1" applyFill="1" applyBorder="1" applyAlignment="1">
      <alignment vertical="center"/>
    </xf>
    <xf numFmtId="0" fontId="9" fillId="0" borderId="43" xfId="6" applyFont="1" applyBorder="1" applyAlignment="1">
      <alignment vertical="center"/>
    </xf>
    <xf numFmtId="0" fontId="9" fillId="0" borderId="33" xfId="6" applyFont="1" applyBorder="1" applyAlignment="1">
      <alignment vertical="center"/>
    </xf>
    <xf numFmtId="49" fontId="39" fillId="2" borderId="1" xfId="0" applyNumberFormat="1" applyFont="1" applyFill="1" applyBorder="1" applyAlignment="1">
      <alignment horizontal="center"/>
    </xf>
    <xf numFmtId="0" fontId="2" fillId="2" borderId="11" xfId="0" applyFont="1" applyFill="1" applyBorder="1"/>
    <xf numFmtId="164" fontId="22" fillId="2" borderId="21" xfId="0" applyNumberFormat="1" applyFont="1" applyFill="1" applyBorder="1"/>
    <xf numFmtId="0" fontId="2" fillId="2" borderId="11" xfId="0" applyFont="1" applyFill="1" applyBorder="1" applyAlignment="1">
      <alignment horizontal="center"/>
    </xf>
    <xf numFmtId="164" fontId="22" fillId="2" borderId="23" xfId="0" applyNumberFormat="1" applyFont="1" applyFill="1" applyBorder="1" applyAlignment="1">
      <alignment horizontal="right"/>
    </xf>
    <xf numFmtId="164" fontId="22" fillId="2" borderId="23" xfId="0" applyNumberFormat="1" applyFont="1" applyFill="1" applyBorder="1"/>
    <xf numFmtId="0" fontId="52" fillId="2" borderId="0" xfId="0" applyFont="1" applyFill="1" applyAlignment="1">
      <alignment horizontal="center" vertical="center" wrapText="1"/>
    </xf>
    <xf numFmtId="0" fontId="39" fillId="2" borderId="1" xfId="0" applyFont="1" applyFill="1" applyBorder="1" applyAlignment="1">
      <alignment horizontal="center" vertical="center"/>
    </xf>
    <xf numFmtId="0" fontId="39" fillId="0" borderId="1" xfId="0" applyFont="1" applyBorder="1" applyAlignment="1">
      <alignment horizontal="center" vertical="center"/>
    </xf>
    <xf numFmtId="0" fontId="35" fillId="0" borderId="1" xfId="0" applyFont="1" applyBorder="1" applyAlignment="1">
      <alignment horizontal="center" vertical="center"/>
    </xf>
    <xf numFmtId="0" fontId="40" fillId="0" borderId="1" xfId="0" applyFont="1" applyBorder="1" applyAlignment="1">
      <alignment vertical="top" wrapText="1"/>
    </xf>
    <xf numFmtId="0" fontId="40" fillId="0" borderId="0" xfId="6" applyFont="1" applyAlignment="1">
      <alignment horizontal="left" vertical="top" wrapText="1"/>
    </xf>
    <xf numFmtId="49" fontId="40" fillId="2" borderId="1" xfId="6" applyNumberFormat="1" applyFont="1" applyFill="1" applyBorder="1" applyAlignment="1">
      <alignment horizontal="center" vertical="center" wrapText="1"/>
    </xf>
    <xf numFmtId="49" fontId="40" fillId="0" borderId="1" xfId="6" applyNumberFormat="1" applyFont="1" applyBorder="1" applyAlignment="1">
      <alignment horizontal="left" vertical="center" wrapText="1"/>
    </xf>
    <xf numFmtId="0" fontId="40" fillId="0" borderId="1" xfId="6" applyFont="1" applyBorder="1" applyAlignment="1">
      <alignment horizontal="center" vertical="center" wrapText="1"/>
    </xf>
    <xf numFmtId="1" fontId="40" fillId="0" borderId="1" xfId="6" applyNumberFormat="1" applyFont="1" applyBorder="1" applyAlignment="1">
      <alignment horizontal="center" vertical="center" wrapText="1"/>
    </xf>
    <xf numFmtId="0" fontId="39" fillId="2" borderId="1" xfId="6" applyFont="1" applyFill="1" applyBorder="1" applyAlignment="1">
      <alignment horizontal="center" vertical="center" wrapText="1"/>
    </xf>
    <xf numFmtId="0" fontId="39" fillId="0" borderId="1" xfId="6" applyFont="1" applyBorder="1" applyAlignment="1">
      <alignment horizontal="center" vertical="center" wrapText="1"/>
    </xf>
    <xf numFmtId="49" fontId="40" fillId="0" borderId="1" xfId="16" applyNumberFormat="1" applyFont="1" applyBorder="1" applyAlignment="1">
      <alignment horizontal="center" vertical="center" wrapText="1" shrinkToFit="1"/>
    </xf>
    <xf numFmtId="0" fontId="0" fillId="2" borderId="0" xfId="0" applyFill="1" applyAlignment="1">
      <alignment horizontal="center" vertical="center" wrapText="1"/>
    </xf>
    <xf numFmtId="0" fontId="2" fillId="2" borderId="1" xfId="0" applyFont="1" applyFill="1" applyBorder="1" applyAlignment="1">
      <alignment horizontal="center" vertical="center"/>
    </xf>
    <xf numFmtId="164" fontId="2" fillId="2" borderId="0" xfId="0" applyNumberFormat="1" applyFont="1" applyFill="1" applyAlignment="1">
      <alignment horizontal="left" vertical="center"/>
    </xf>
    <xf numFmtId="0" fontId="33" fillId="2" borderId="31"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52" fillId="2" borderId="0" xfId="0" applyFont="1" applyFill="1" applyAlignment="1">
      <alignment horizontal="center" wrapText="1"/>
    </xf>
    <xf numFmtId="0" fontId="34" fillId="2" borderId="24" xfId="0" quotePrefix="1" applyFont="1" applyFill="1" applyBorder="1" applyAlignment="1">
      <alignment horizontal="center" vertical="center" wrapText="1"/>
    </xf>
    <xf numFmtId="14" fontId="2" fillId="2" borderId="0" xfId="0" applyNumberFormat="1" applyFont="1" applyFill="1" applyAlignment="1">
      <alignment horizontal="left" vertical="center"/>
    </xf>
    <xf numFmtId="164" fontId="2" fillId="2" borderId="38" xfId="0" applyNumberFormat="1" applyFont="1" applyFill="1" applyBorder="1" applyAlignment="1">
      <alignment horizontal="center" vertical="center"/>
    </xf>
    <xf numFmtId="0" fontId="33" fillId="2" borderId="1" xfId="0" applyFont="1" applyFill="1" applyBorder="1" applyAlignment="1">
      <alignment horizontal="center" vertical="center" wrapText="1"/>
    </xf>
    <xf numFmtId="0" fontId="5" fillId="0" borderId="0" xfId="9" applyFont="1" applyAlignment="1">
      <alignment vertical="top"/>
    </xf>
    <xf numFmtId="0" fontId="40" fillId="0" borderId="0" xfId="9" applyFont="1" applyAlignment="1">
      <alignment horizontal="center" vertical="top"/>
    </xf>
    <xf numFmtId="0" fontId="2" fillId="0" borderId="0" xfId="9" applyFont="1" applyAlignment="1">
      <alignment vertical="top"/>
    </xf>
    <xf numFmtId="0" fontId="2" fillId="0" borderId="1" xfId="9" applyFont="1" applyBorder="1" applyAlignment="1">
      <alignment horizontal="center" vertical="center" wrapText="1"/>
    </xf>
    <xf numFmtId="0" fontId="15" fillId="0" borderId="1" xfId="6" applyFont="1" applyBorder="1" applyAlignment="1">
      <alignment horizontal="center" vertical="center" wrapText="1"/>
    </xf>
    <xf numFmtId="0" fontId="2" fillId="0" borderId="0" xfId="9" applyFont="1" applyAlignment="1">
      <alignment vertical="top" wrapText="1"/>
    </xf>
    <xf numFmtId="0" fontId="5" fillId="0" borderId="1" xfId="0" applyFont="1" applyBorder="1" applyAlignment="1">
      <alignment horizontal="center" vertical="center" wrapText="1"/>
    </xf>
    <xf numFmtId="4" fontId="25" fillId="0" borderId="1" xfId="0" applyNumberFormat="1" applyFont="1" applyBorder="1" applyAlignment="1">
      <alignment horizontal="center" vertical="center" wrapText="1"/>
    </xf>
    <xf numFmtId="49" fontId="65"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4" fontId="65" fillId="2" borderId="1" xfId="0" applyNumberFormat="1" applyFont="1" applyFill="1" applyBorder="1" applyAlignment="1">
      <alignment horizontal="center" vertical="center"/>
    </xf>
    <xf numFmtId="0" fontId="29" fillId="4" borderId="8" xfId="1" applyFont="1" applyFill="1" applyBorder="1" applyAlignment="1">
      <alignment vertical="center"/>
    </xf>
    <xf numFmtId="0" fontId="29" fillId="4" borderId="0" xfId="1" applyFont="1" applyFill="1" applyBorder="1" applyAlignment="1">
      <alignment vertical="center"/>
    </xf>
    <xf numFmtId="0" fontId="29" fillId="4" borderId="9" xfId="1" applyFont="1" applyFill="1" applyBorder="1" applyAlignment="1">
      <alignment vertical="center"/>
    </xf>
    <xf numFmtId="0" fontId="2" fillId="4" borderId="8" xfId="0" applyFont="1" applyFill="1" applyBorder="1" applyAlignment="1">
      <alignment vertical="center" wrapText="1"/>
    </xf>
    <xf numFmtId="0" fontId="2" fillId="4" borderId="0" xfId="0" applyFont="1" applyFill="1" applyAlignment="1">
      <alignment vertical="center" wrapText="1"/>
    </xf>
    <xf numFmtId="0" fontId="2" fillId="4" borderId="9" xfId="0" applyFont="1" applyFill="1" applyBorder="1" applyAlignment="1">
      <alignment vertical="center" wrapText="1"/>
    </xf>
    <xf numFmtId="0" fontId="19" fillId="0" borderId="0" xfId="0" applyFont="1" applyAlignment="1">
      <alignment horizontal="center" wrapText="1"/>
    </xf>
    <xf numFmtId="0" fontId="60" fillId="0" borderId="0" xfId="0" applyFont="1" applyAlignment="1">
      <alignment horizontal="center" vertical="center" wrapText="1"/>
    </xf>
    <xf numFmtId="0" fontId="29" fillId="4" borderId="8" xfId="1" applyFont="1" applyFill="1" applyBorder="1" applyAlignment="1">
      <alignment vertical="center" wrapText="1"/>
    </xf>
    <xf numFmtId="0" fontId="29" fillId="4" borderId="0" xfId="1" applyFont="1" applyFill="1" applyBorder="1" applyAlignment="1">
      <alignment vertical="center" wrapText="1"/>
    </xf>
    <xf numFmtId="0" fontId="29" fillId="4" borderId="9" xfId="1" applyFont="1" applyFill="1" applyBorder="1" applyAlignment="1">
      <alignment vertical="center" wrapText="1"/>
    </xf>
    <xf numFmtId="0" fontId="11" fillId="4" borderId="8" xfId="1" applyFont="1" applyFill="1" applyBorder="1" applyAlignment="1">
      <alignment vertical="center" wrapText="1"/>
    </xf>
    <xf numFmtId="0" fontId="11" fillId="4" borderId="0" xfId="1" applyFont="1" applyFill="1" applyBorder="1" applyAlignment="1">
      <alignment vertical="center" wrapText="1"/>
    </xf>
    <xf numFmtId="0" fontId="11" fillId="4" borderId="9" xfId="1" applyFont="1" applyFill="1" applyBorder="1" applyAlignment="1">
      <alignment vertical="center" wrapText="1"/>
    </xf>
    <xf numFmtId="0" fontId="14" fillId="2" borderId="0" xfId="0" applyFont="1" applyFill="1" applyAlignment="1">
      <alignment horizontal="left" wrapText="1"/>
    </xf>
    <xf numFmtId="0" fontId="2" fillId="2" borderId="0" xfId="0" applyFont="1" applyFill="1" applyAlignment="1">
      <alignment horizontal="left"/>
    </xf>
    <xf numFmtId="0" fontId="2" fillId="4" borderId="5" xfId="0" applyFont="1" applyFill="1" applyBorder="1" applyAlignment="1">
      <alignment vertical="center" wrapText="1"/>
    </xf>
    <xf numFmtId="0" fontId="2" fillId="4" borderId="6" xfId="0" applyFont="1" applyFill="1" applyBorder="1" applyAlignment="1">
      <alignment vertical="center" wrapText="1"/>
    </xf>
    <xf numFmtId="0" fontId="2" fillId="4" borderId="7" xfId="0" applyFont="1" applyFill="1" applyBorder="1" applyAlignment="1">
      <alignment vertical="center" wrapText="1"/>
    </xf>
    <xf numFmtId="0" fontId="11" fillId="0" borderId="19" xfId="1" applyFont="1" applyFill="1" applyBorder="1" applyAlignment="1">
      <alignment horizontal="center" vertical="center"/>
    </xf>
    <xf numFmtId="0" fontId="11" fillId="4" borderId="8" xfId="1" applyFont="1" applyFill="1" applyBorder="1" applyAlignment="1">
      <alignment horizontal="left"/>
    </xf>
    <xf numFmtId="0" fontId="11" fillId="4" borderId="0" xfId="1" applyFont="1" applyFill="1" applyBorder="1" applyAlignment="1">
      <alignment horizontal="left"/>
    </xf>
    <xf numFmtId="0" fontId="11" fillId="4" borderId="9" xfId="1" applyFont="1" applyFill="1" applyBorder="1" applyAlignment="1">
      <alignment horizontal="left"/>
    </xf>
    <xf numFmtId="0" fontId="11" fillId="4" borderId="10" xfId="1" applyFont="1" applyFill="1" applyBorder="1" applyAlignment="1">
      <alignment vertical="center"/>
    </xf>
    <xf numFmtId="0" fontId="11" fillId="4" borderId="11" xfId="1" applyFont="1" applyFill="1" applyBorder="1" applyAlignment="1">
      <alignment vertical="center"/>
    </xf>
    <xf numFmtId="0" fontId="11" fillId="4" borderId="12" xfId="1" applyFont="1" applyFill="1" applyBorder="1" applyAlignment="1">
      <alignment vertical="center"/>
    </xf>
    <xf numFmtId="0" fontId="11" fillId="4" borderId="8" xfId="1" applyFont="1" applyFill="1" applyBorder="1" applyAlignment="1">
      <alignment vertical="center"/>
    </xf>
    <xf numFmtId="0" fontId="11" fillId="4" borderId="0" xfId="1" applyFont="1" applyFill="1" applyBorder="1" applyAlignment="1">
      <alignment vertical="center"/>
    </xf>
    <xf numFmtId="0" fontId="11" fillId="4" borderId="9" xfId="1" applyFont="1" applyFill="1" applyBorder="1" applyAlignment="1">
      <alignment vertical="center"/>
    </xf>
    <xf numFmtId="0" fontId="2" fillId="4" borderId="8" xfId="0" applyFont="1" applyFill="1" applyBorder="1" applyAlignment="1">
      <alignment horizontal="left" wrapText="1"/>
    </xf>
    <xf numFmtId="0" fontId="2" fillId="4" borderId="0" xfId="0" applyFont="1" applyFill="1" applyAlignment="1">
      <alignment horizontal="left" wrapText="1"/>
    </xf>
    <xf numFmtId="0" fontId="2" fillId="4" borderId="9" xfId="0" applyFont="1" applyFill="1" applyBorder="1" applyAlignment="1">
      <alignment horizontal="left" wrapText="1"/>
    </xf>
    <xf numFmtId="0" fontId="2" fillId="4" borderId="8" xfId="0" applyFont="1" applyFill="1" applyBorder="1" applyAlignment="1">
      <alignment horizontal="left"/>
    </xf>
    <xf numFmtId="0" fontId="2" fillId="4" borderId="0" xfId="0" applyFont="1" applyFill="1" applyAlignment="1">
      <alignment horizontal="left"/>
    </xf>
    <xf numFmtId="0" fontId="2" fillId="4" borderId="9" xfId="0" applyFont="1" applyFill="1" applyBorder="1" applyAlignment="1">
      <alignment horizontal="left"/>
    </xf>
    <xf numFmtId="0" fontId="11" fillId="4" borderId="8" xfId="1" applyFont="1" applyFill="1" applyBorder="1" applyAlignment="1">
      <alignment wrapText="1"/>
    </xf>
    <xf numFmtId="0" fontId="11" fillId="4" borderId="0" xfId="1" applyFont="1" applyFill="1" applyBorder="1" applyAlignment="1">
      <alignment wrapText="1"/>
    </xf>
    <xf numFmtId="0" fontId="11" fillId="4" borderId="9" xfId="1" applyFont="1" applyFill="1" applyBorder="1" applyAlignment="1">
      <alignment wrapText="1"/>
    </xf>
    <xf numFmtId="0" fontId="11" fillId="4" borderId="8" xfId="1" applyFont="1" applyFill="1" applyBorder="1" applyAlignment="1">
      <alignment horizontal="left" vertical="center" wrapText="1"/>
    </xf>
    <xf numFmtId="0" fontId="11" fillId="4" borderId="0" xfId="1" applyFont="1" applyFill="1" applyBorder="1" applyAlignment="1">
      <alignment horizontal="left" vertical="center" wrapText="1"/>
    </xf>
    <xf numFmtId="0" fontId="11" fillId="4" borderId="9" xfId="1" applyFont="1" applyFill="1" applyBorder="1" applyAlignment="1">
      <alignment horizontal="left" vertical="center" wrapText="1"/>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4" fillId="4" borderId="5" xfId="0" applyFont="1" applyFill="1" applyBorder="1" applyAlignment="1">
      <alignment horizontal="left" wrapText="1"/>
    </xf>
    <xf numFmtId="0" fontId="2" fillId="4" borderId="6" xfId="0" applyFont="1" applyFill="1" applyBorder="1" applyAlignment="1">
      <alignment horizontal="left" wrapText="1"/>
    </xf>
    <xf numFmtId="0" fontId="2" fillId="4" borderId="7" xfId="0" applyFont="1" applyFill="1" applyBorder="1" applyAlignment="1">
      <alignment horizontal="left" wrapText="1"/>
    </xf>
    <xf numFmtId="0" fontId="30" fillId="2" borderId="5" xfId="0" applyFont="1" applyFill="1" applyBorder="1" applyAlignment="1">
      <alignment horizontal="left"/>
    </xf>
    <xf numFmtId="0" fontId="30" fillId="2" borderId="6" xfId="0" applyFont="1" applyFill="1" applyBorder="1" applyAlignment="1">
      <alignment horizontal="left"/>
    </xf>
    <xf numFmtId="0" fontId="30" fillId="2" borderId="7" xfId="0" applyFont="1" applyFill="1" applyBorder="1" applyAlignment="1">
      <alignment horizontal="left"/>
    </xf>
    <xf numFmtId="0" fontId="41" fillId="0" borderId="18" xfId="0" applyFont="1" applyBorder="1" applyAlignment="1">
      <alignment horizontal="center" vertical="top" wrapText="1"/>
    </xf>
    <xf numFmtId="0" fontId="41" fillId="0" borderId="19" xfId="0" applyFont="1" applyBorder="1" applyAlignment="1">
      <alignment horizontal="center" vertical="top" wrapText="1"/>
    </xf>
    <xf numFmtId="0" fontId="41" fillId="0" borderId="20" xfId="0" applyFont="1" applyBorder="1" applyAlignment="1">
      <alignment horizontal="center" vertical="top" wrapText="1"/>
    </xf>
    <xf numFmtId="0" fontId="2" fillId="2" borderId="22" xfId="0" applyFont="1" applyFill="1" applyBorder="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35"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4" fillId="2" borderId="18" xfId="0" applyFont="1" applyFill="1" applyBorder="1" applyAlignment="1">
      <alignment horizontal="left"/>
    </xf>
    <xf numFmtId="0" fontId="4" fillId="2" borderId="20" xfId="0" applyFont="1" applyFill="1" applyBorder="1" applyAlignment="1">
      <alignment horizontal="left"/>
    </xf>
    <xf numFmtId="0" fontId="5" fillId="2" borderId="18" xfId="0" applyFont="1" applyFill="1" applyBorder="1" applyAlignment="1">
      <alignment horizontal="left"/>
    </xf>
    <xf numFmtId="0" fontId="0" fillId="2" borderId="19" xfId="0" applyFill="1" applyBorder="1"/>
    <xf numFmtId="0" fontId="0" fillId="2" borderId="20" xfId="0" applyFill="1" applyBorder="1"/>
    <xf numFmtId="0" fontId="2" fillId="2" borderId="18" xfId="0" applyFont="1" applyFill="1" applyBorder="1" applyAlignment="1">
      <alignment vertical="center"/>
    </xf>
    <xf numFmtId="0" fontId="0" fillId="2" borderId="20" xfId="0" applyFill="1" applyBorder="1" applyAlignment="1">
      <alignment vertical="center"/>
    </xf>
    <xf numFmtId="0" fontId="22" fillId="2" borderId="19" xfId="0" applyFont="1" applyFill="1" applyBorder="1" applyAlignment="1">
      <alignment vertical="center"/>
    </xf>
    <xf numFmtId="0" fontId="0" fillId="2" borderId="19" xfId="0" applyFill="1" applyBorder="1" applyAlignment="1">
      <alignment vertical="center"/>
    </xf>
    <xf numFmtId="0" fontId="69" fillId="0" borderId="0" xfId="0" applyFont="1" applyAlignment="1">
      <alignment horizontal="center"/>
    </xf>
    <xf numFmtId="0" fontId="31" fillId="2" borderId="0" xfId="0" applyFont="1" applyFill="1" applyAlignment="1">
      <alignment horizontal="left" vertical="center" wrapText="1"/>
    </xf>
    <xf numFmtId="0" fontId="10" fillId="0" borderId="0" xfId="0" applyFont="1" applyAlignment="1">
      <alignment horizontal="left" vertical="center" wrapText="1"/>
    </xf>
    <xf numFmtId="0" fontId="43" fillId="2" borderId="18" xfId="0" applyFont="1" applyFill="1" applyBorder="1" applyAlignment="1">
      <alignment horizontal="left"/>
    </xf>
    <xf numFmtId="0" fontId="43" fillId="2" borderId="20" xfId="0" applyFont="1" applyFill="1" applyBorder="1" applyAlignment="1">
      <alignment horizontal="left"/>
    </xf>
    <xf numFmtId="0" fontId="2" fillId="2" borderId="8" xfId="0" applyFont="1" applyFill="1" applyBorder="1" applyAlignment="1">
      <alignment horizontal="left" vertical="top"/>
    </xf>
    <xf numFmtId="0" fontId="40" fillId="0" borderId="1" xfId="0" applyFont="1" applyBorder="1" applyAlignment="1">
      <alignment horizontal="left" vertical="top" wrapText="1"/>
    </xf>
    <xf numFmtId="0" fontId="40" fillId="0" borderId="1" xfId="0" applyFont="1" applyBorder="1" applyAlignment="1">
      <alignment horizontal="left" vertical="top"/>
    </xf>
    <xf numFmtId="0" fontId="52" fillId="2" borderId="0" xfId="0" applyFont="1" applyFill="1" applyAlignment="1">
      <alignment horizontal="center" vertical="center" wrapText="1"/>
    </xf>
    <xf numFmtId="0" fontId="40" fillId="2" borderId="1" xfId="0" applyFont="1" applyFill="1" applyBorder="1" applyAlignment="1">
      <alignment vertical="center" wrapText="1"/>
    </xf>
    <xf numFmtId="0" fontId="25" fillId="2" borderId="0" xfId="0" applyFont="1" applyFill="1" applyAlignment="1">
      <alignment horizontal="center" wrapText="1"/>
    </xf>
    <xf numFmtId="0" fontId="25" fillId="2" borderId="19" xfId="0" applyFont="1" applyFill="1" applyBorder="1" applyAlignment="1">
      <alignment horizontal="center"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51" fillId="0" borderId="18" xfId="0" applyFont="1" applyBorder="1" applyAlignment="1">
      <alignment horizontal="left" vertical="top" wrapText="1"/>
    </xf>
    <xf numFmtId="0" fontId="51" fillId="0" borderId="19" xfId="0" applyFont="1" applyBorder="1" applyAlignment="1">
      <alignment horizontal="left" vertical="top" wrapText="1"/>
    </xf>
    <xf numFmtId="0" fontId="40" fillId="0" borderId="18" xfId="0" applyFont="1" applyBorder="1" applyAlignment="1">
      <alignment horizontal="left" vertical="top" wrapText="1"/>
    </xf>
    <xf numFmtId="0" fontId="40" fillId="0" borderId="19" xfId="0" applyFont="1" applyBorder="1" applyAlignment="1">
      <alignment horizontal="left" vertical="top" wrapText="1"/>
    </xf>
    <xf numFmtId="0" fontId="39" fillId="0" borderId="18" xfId="0" applyFont="1" applyBorder="1" applyAlignment="1">
      <alignment horizontal="left" vertical="top" wrapText="1"/>
    </xf>
    <xf numFmtId="0" fontId="39" fillId="0" borderId="19" xfId="0" applyFont="1" applyBorder="1" applyAlignment="1">
      <alignment horizontal="left" vertical="top" wrapText="1"/>
    </xf>
    <xf numFmtId="0" fontId="45" fillId="0" borderId="31" xfId="1" applyFont="1" applyBorder="1" applyAlignment="1">
      <alignment horizontal="center" vertical="center"/>
    </xf>
    <xf numFmtId="0" fontId="45" fillId="0" borderId="4" xfId="1" applyFont="1" applyBorder="1" applyAlignment="1">
      <alignment horizontal="center" vertical="center"/>
    </xf>
    <xf numFmtId="0" fontId="0" fillId="0" borderId="4" xfId="0" applyBorder="1"/>
    <xf numFmtId="0" fontId="43" fillId="0" borderId="31" xfId="0" applyFont="1" applyBorder="1" applyAlignment="1">
      <alignment horizontal="left" vertical="top" wrapText="1"/>
    </xf>
    <xf numFmtId="0" fontId="43" fillId="0" borderId="4" xfId="0" applyFont="1" applyBorder="1" applyAlignment="1">
      <alignment horizontal="left" vertical="top" wrapText="1"/>
    </xf>
    <xf numFmtId="0" fontId="43" fillId="0" borderId="32" xfId="0" applyFont="1" applyBorder="1" applyAlignment="1">
      <alignment horizontal="left" vertical="top" wrapText="1"/>
    </xf>
    <xf numFmtId="0" fontId="40" fillId="0" borderId="31" xfId="0" applyFont="1" applyBorder="1" applyAlignment="1">
      <alignment horizontal="left" vertical="top" wrapText="1"/>
    </xf>
    <xf numFmtId="0" fontId="0" fillId="0" borderId="32" xfId="0" applyBorder="1"/>
    <xf numFmtId="0" fontId="40" fillId="0" borderId="4" xfId="0" applyFont="1" applyBorder="1" applyAlignment="1">
      <alignment horizontal="left" vertical="top" wrapText="1"/>
    </xf>
    <xf numFmtId="0" fontId="43" fillId="0" borderId="31" xfId="0" applyFont="1" applyBorder="1" applyAlignment="1">
      <alignment horizontal="justify" vertical="top"/>
    </xf>
    <xf numFmtId="0" fontId="40" fillId="0" borderId="4" xfId="0" applyFont="1" applyBorder="1"/>
    <xf numFmtId="0" fontId="32" fillId="0" borderId="18" xfId="0" applyFont="1" applyBorder="1" applyAlignment="1">
      <alignment horizontal="center" vertical="top" wrapText="1"/>
    </xf>
    <xf numFmtId="0" fontId="63" fillId="0" borderId="19" xfId="0" applyFont="1" applyBorder="1" applyAlignment="1">
      <alignment vertical="top"/>
    </xf>
    <xf numFmtId="0" fontId="40" fillId="0" borderId="51" xfId="0" applyFont="1" applyBorder="1" applyAlignment="1">
      <alignment horizontal="left" vertical="top" wrapText="1"/>
    </xf>
    <xf numFmtId="0" fontId="62" fillId="3" borderId="18" xfId="0" applyFont="1" applyFill="1" applyBorder="1" applyAlignment="1">
      <alignment horizontal="center" vertical="center"/>
    </xf>
    <xf numFmtId="0" fontId="62" fillId="3" borderId="19" xfId="0" applyFont="1" applyFill="1" applyBorder="1" applyAlignment="1">
      <alignment horizontal="center"/>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2" fillId="2" borderId="51" xfId="0" applyFont="1" applyFill="1" applyBorder="1" applyAlignment="1">
      <alignment horizontal="left" wrapText="1"/>
    </xf>
    <xf numFmtId="0" fontId="2" fillId="2" borderId="4" xfId="0" applyFont="1" applyFill="1" applyBorder="1" applyAlignment="1">
      <alignment horizontal="left" wrapText="1"/>
    </xf>
    <xf numFmtId="0" fontId="62" fillId="3" borderId="1" xfId="0" applyFont="1" applyFill="1" applyBorder="1" applyAlignment="1">
      <alignment horizontal="center" vertical="center"/>
    </xf>
    <xf numFmtId="0" fontId="62" fillId="3" borderId="1" xfId="0" applyFont="1" applyFill="1" applyBorder="1" applyAlignment="1">
      <alignment horizontal="center"/>
    </xf>
    <xf numFmtId="0" fontId="30" fillId="0" borderId="1" xfId="0" applyFont="1" applyBorder="1" applyAlignment="1">
      <alignment horizontal="left" vertical="top" wrapText="1"/>
    </xf>
    <xf numFmtId="0" fontId="30" fillId="0" borderId="1" xfId="0" applyFont="1" applyBorder="1" applyAlignment="1">
      <alignment horizontal="left" wrapText="1"/>
    </xf>
    <xf numFmtId="0" fontId="30" fillId="0" borderId="1" xfId="0" applyFont="1" applyBorder="1"/>
    <xf numFmtId="0" fontId="30" fillId="0" borderId="1" xfId="0" applyFont="1" applyBorder="1" applyAlignment="1">
      <alignment vertical="top" wrapText="1"/>
    </xf>
    <xf numFmtId="0" fontId="30" fillId="0" borderId="1" xfId="0" applyFont="1" applyBorder="1" applyAlignment="1">
      <alignment vertical="top"/>
    </xf>
    <xf numFmtId="0" fontId="39" fillId="0" borderId="1" xfId="0" applyFont="1" applyBorder="1" applyAlignment="1">
      <alignment horizontal="center" vertical="center"/>
    </xf>
    <xf numFmtId="0" fontId="40" fillId="0" borderId="1" xfId="0" applyFont="1" applyBorder="1" applyAlignment="1">
      <alignment horizontal="center" vertical="center" wrapText="1"/>
    </xf>
    <xf numFmtId="0" fontId="51" fillId="0" borderId="1" xfId="0" applyFont="1" applyBorder="1" applyAlignment="1">
      <alignment horizontal="left" vertical="top" wrapText="1"/>
    </xf>
    <xf numFmtId="0" fontId="43" fillId="0" borderId="1" xfId="0" applyFont="1" applyBorder="1" applyAlignment="1">
      <alignment horizontal="justify" vertical="top"/>
    </xf>
    <xf numFmtId="0" fontId="40" fillId="0" borderId="1" xfId="0" applyFont="1" applyBorder="1"/>
    <xf numFmtId="0" fontId="0" fillId="0" borderId="1" xfId="0" applyBorder="1"/>
    <xf numFmtId="0" fontId="43" fillId="0" borderId="1" xfId="0" applyFont="1" applyBorder="1" applyAlignment="1">
      <alignment horizontal="left" vertical="top" wrapText="1"/>
    </xf>
    <xf numFmtId="0" fontId="40" fillId="0" borderId="1" xfId="0" applyFont="1" applyBorder="1" applyAlignment="1">
      <alignment vertical="top" wrapText="1"/>
    </xf>
    <xf numFmtId="0" fontId="40" fillId="0" borderId="1" xfId="0" applyFont="1" applyBorder="1" applyAlignment="1">
      <alignment vertical="top"/>
    </xf>
    <xf numFmtId="0" fontId="25" fillId="0" borderId="10" xfId="0" applyFont="1" applyBorder="1" applyAlignment="1">
      <alignment horizontal="center" wrapText="1"/>
    </xf>
    <xf numFmtId="0" fontId="49" fillId="0" borderId="11" xfId="0" applyFont="1" applyBorder="1"/>
    <xf numFmtId="0" fontId="49" fillId="0" borderId="12" xfId="0" applyFont="1" applyBorder="1"/>
    <xf numFmtId="0" fontId="35" fillId="0" borderId="18" xfId="0" applyFont="1" applyBorder="1" applyAlignment="1">
      <alignment horizontal="center" vertical="center"/>
    </xf>
    <xf numFmtId="0" fontId="39" fillId="0" borderId="19" xfId="0" applyFont="1" applyBorder="1" applyAlignment="1">
      <alignment horizontal="center" vertical="center"/>
    </xf>
    <xf numFmtId="0" fontId="0" fillId="0" borderId="19" xfId="0" applyBorder="1"/>
    <xf numFmtId="0" fontId="40" fillId="2" borderId="1" xfId="0" applyFont="1" applyFill="1" applyBorder="1" applyAlignment="1">
      <alignment vertical="center"/>
    </xf>
    <xf numFmtId="0" fontId="0" fillId="2" borderId="1" xfId="0" applyFill="1" applyBorder="1" applyAlignment="1">
      <alignment vertical="center" wrapText="1"/>
    </xf>
    <xf numFmtId="0" fontId="43" fillId="0" borderId="1" xfId="0" applyFont="1" applyBorder="1" applyAlignment="1">
      <alignment horizontal="left" wrapText="1"/>
    </xf>
    <xf numFmtId="0" fontId="40" fillId="0" borderId="31" xfId="0" applyFont="1" applyBorder="1" applyAlignment="1">
      <alignment horizontal="left" vertical="top"/>
    </xf>
    <xf numFmtId="0" fontId="43" fillId="0" borderId="28" xfId="0" applyFont="1" applyBorder="1" applyAlignment="1">
      <alignment horizontal="justify" vertical="top"/>
    </xf>
    <xf numFmtId="0" fontId="40" fillId="0" borderId="29" xfId="0" applyFont="1" applyBorder="1"/>
    <xf numFmtId="0" fontId="0" fillId="0" borderId="29" xfId="0" applyBorder="1"/>
    <xf numFmtId="0" fontId="40" fillId="0" borderId="28" xfId="0" applyFont="1" applyBorder="1" applyAlignment="1">
      <alignment horizontal="left" vertical="top" wrapText="1"/>
    </xf>
    <xf numFmtId="0" fontId="62" fillId="3" borderId="6" xfId="0" applyFont="1" applyFill="1" applyBorder="1" applyAlignment="1">
      <alignment horizontal="center" vertical="center"/>
    </xf>
    <xf numFmtId="0" fontId="62" fillId="3" borderId="6" xfId="0" applyFont="1" applyFill="1" applyBorder="1" applyAlignment="1">
      <alignment horizontal="center"/>
    </xf>
    <xf numFmtId="0" fontId="62" fillId="3" borderId="7" xfId="0" applyFont="1" applyFill="1" applyBorder="1" applyAlignment="1">
      <alignment horizontal="center"/>
    </xf>
    <xf numFmtId="0" fontId="39" fillId="0" borderId="1" xfId="0" applyFont="1" applyBorder="1" applyAlignment="1">
      <alignment horizontal="left" vertical="top" wrapText="1"/>
    </xf>
    <xf numFmtId="0" fontId="40" fillId="0" borderId="57" xfId="6" applyFont="1" applyBorder="1" applyAlignment="1">
      <alignment horizontal="center" vertical="top"/>
    </xf>
    <xf numFmtId="9" fontId="2" fillId="0" borderId="56" xfId="0" applyNumberFormat="1" applyFont="1" applyBorder="1" applyAlignment="1">
      <alignment horizontal="left" vertical="center" wrapText="1"/>
    </xf>
    <xf numFmtId="9" fontId="2" fillId="0" borderId="29" xfId="0" applyNumberFormat="1" applyFont="1" applyBorder="1" applyAlignment="1">
      <alignment horizontal="left" vertical="center" wrapText="1"/>
    </xf>
    <xf numFmtId="9" fontId="2" fillId="0" borderId="30" xfId="0" applyNumberFormat="1" applyFont="1" applyBorder="1" applyAlignment="1">
      <alignment horizontal="left" vertical="center" wrapText="1"/>
    </xf>
    <xf numFmtId="0" fontId="51" fillId="5" borderId="18" xfId="0" applyFont="1" applyFill="1" applyBorder="1" applyAlignment="1">
      <alignment horizontal="center" vertical="center"/>
    </xf>
    <xf numFmtId="0" fontId="51" fillId="5" borderId="19" xfId="0" applyFont="1" applyFill="1" applyBorder="1" applyAlignment="1">
      <alignment horizontal="center" vertical="center"/>
    </xf>
    <xf numFmtId="0" fontId="51" fillId="5" borderId="20" xfId="0" applyFont="1" applyFill="1" applyBorder="1" applyAlignment="1">
      <alignment horizontal="center" vertical="center"/>
    </xf>
    <xf numFmtId="0" fontId="33" fillId="0" borderId="1" xfId="0" applyFont="1" applyBorder="1" applyAlignment="1">
      <alignment horizontal="left" vertical="top" wrapText="1"/>
    </xf>
    <xf numFmtId="0" fontId="33" fillId="0" borderId="1" xfId="0" applyFont="1" applyBorder="1" applyAlignment="1">
      <alignment horizontal="left" vertical="top"/>
    </xf>
    <xf numFmtId="0" fontId="33" fillId="0" borderId="36" xfId="0" applyFont="1" applyBorder="1" applyAlignment="1">
      <alignment horizontal="left" vertical="top"/>
    </xf>
    <xf numFmtId="0" fontId="2" fillId="0" borderId="49" xfId="0" applyFont="1" applyBorder="1" applyAlignment="1">
      <alignment horizontal="left" vertical="center" wrapText="1"/>
    </xf>
    <xf numFmtId="0" fontId="2" fillId="0" borderId="4" xfId="0" applyFont="1" applyBorder="1" applyAlignment="1">
      <alignment horizontal="left" vertical="center" wrapText="1"/>
    </xf>
    <xf numFmtId="0" fontId="2" fillId="0" borderId="32" xfId="0" applyFont="1" applyBorder="1" applyAlignment="1">
      <alignment horizontal="left" vertical="center" wrapText="1"/>
    </xf>
    <xf numFmtId="0" fontId="2" fillId="0" borderId="28"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51" xfId="0" applyFont="1" applyBorder="1" applyAlignment="1">
      <alignment horizontal="center" vertical="center" wrapText="1"/>
    </xf>
    <xf numFmtId="0" fontId="33" fillId="0" borderId="49" xfId="0" applyFont="1" applyBorder="1" applyAlignment="1">
      <alignment horizontal="left" vertical="top" wrapText="1"/>
    </xf>
    <xf numFmtId="0" fontId="33" fillId="0" borderId="4" xfId="0" applyFont="1" applyBorder="1" applyAlignment="1">
      <alignment horizontal="left" vertical="top" wrapText="1"/>
    </xf>
    <xf numFmtId="0" fontId="33" fillId="0" borderId="51" xfId="0" applyFont="1" applyBorder="1" applyAlignment="1">
      <alignment horizontal="left" vertical="top" wrapText="1"/>
    </xf>
    <xf numFmtId="0" fontId="33" fillId="0" borderId="32" xfId="0" applyFont="1" applyBorder="1" applyAlignment="1">
      <alignment horizontal="left" vertical="top" wrapText="1"/>
    </xf>
    <xf numFmtId="0" fontId="33" fillId="0" borderId="31" xfId="0" quotePrefix="1" applyFont="1" applyBorder="1" applyAlignment="1">
      <alignment horizontal="left" vertical="top" wrapText="1"/>
    </xf>
    <xf numFmtId="0" fontId="33" fillId="0" borderId="4" xfId="0" quotePrefix="1" applyFont="1" applyBorder="1" applyAlignment="1">
      <alignment horizontal="left" vertical="top" wrapText="1"/>
    </xf>
    <xf numFmtId="0" fontId="33" fillId="0" borderId="51" xfId="0" quotePrefix="1" applyFont="1" applyBorder="1" applyAlignment="1">
      <alignment horizontal="left" vertical="top" wrapText="1"/>
    </xf>
    <xf numFmtId="0" fontId="15" fillId="2" borderId="0" xfId="0" applyFont="1" applyFill="1" applyAlignment="1">
      <alignment horizontal="right"/>
    </xf>
    <xf numFmtId="0" fontId="23" fillId="2" borderId="0" xfId="0" applyFont="1" applyFill="1" applyAlignment="1">
      <alignment horizontal="center" vertical="center" wrapText="1"/>
    </xf>
    <xf numFmtId="0" fontId="5" fillId="0" borderId="37" xfId="0" applyFont="1" applyBorder="1" applyAlignment="1">
      <alignment horizontal="left" vertical="top" wrapText="1"/>
    </xf>
    <xf numFmtId="0" fontId="50" fillId="0" borderId="38" xfId="0" applyFont="1" applyBorder="1" applyAlignment="1">
      <alignment horizontal="left" vertical="top" wrapText="1"/>
    </xf>
    <xf numFmtId="0" fontId="5" fillId="0" borderId="38" xfId="0" applyFont="1" applyBorder="1" applyAlignment="1">
      <alignment horizontal="left" vertical="top" wrapText="1"/>
    </xf>
    <xf numFmtId="0" fontId="50" fillId="0" borderId="38" xfId="0" applyFont="1" applyBorder="1"/>
    <xf numFmtId="0" fontId="50" fillId="0" borderId="39" xfId="0" applyFont="1" applyBorder="1"/>
    <xf numFmtId="0" fontId="2" fillId="2" borderId="0" xfId="0" applyFont="1" applyFill="1" applyAlignment="1">
      <alignment horizontal="right"/>
    </xf>
    <xf numFmtId="4" fontId="2" fillId="0" borderId="15" xfId="0" applyNumberFormat="1" applyFont="1" applyBorder="1" applyAlignment="1" applyProtection="1">
      <alignment horizontal="center" vertical="center"/>
      <protection locked="0"/>
    </xf>
    <xf numFmtId="4" fontId="2" fillId="0" borderId="55" xfId="0" applyNumberFormat="1"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4" fontId="2" fillId="0" borderId="58" xfId="0" applyNumberFormat="1" applyFont="1" applyBorder="1" applyAlignment="1" applyProtection="1">
      <alignment horizontal="center" vertical="center"/>
      <protection locked="0"/>
    </xf>
    <xf numFmtId="4" fontId="2" fillId="0" borderId="53" xfId="0" applyNumberFormat="1" applyFont="1" applyBorder="1" applyAlignment="1" applyProtection="1">
      <alignment horizontal="center" vertical="center"/>
      <protection locked="0"/>
    </xf>
    <xf numFmtId="4" fontId="2" fillId="0" borderId="57" xfId="0" applyNumberFormat="1" applyFont="1" applyBorder="1" applyAlignment="1" applyProtection="1">
      <alignment horizontal="center" vertical="center"/>
      <protection locked="0"/>
    </xf>
    <xf numFmtId="0" fontId="0" fillId="2" borderId="0" xfId="0" applyFill="1" applyAlignment="1">
      <alignment horizontal="right"/>
    </xf>
    <xf numFmtId="0" fontId="25" fillId="0" borderId="1" xfId="0" applyFont="1" applyBorder="1" applyAlignment="1">
      <alignment horizontal="right" vertical="center"/>
    </xf>
    <xf numFmtId="0" fontId="41" fillId="2" borderId="0" xfId="0" applyFont="1" applyFill="1" applyAlignment="1">
      <alignment horizontal="left" vertical="center" wrapText="1"/>
    </xf>
    <xf numFmtId="0" fontId="41" fillId="2" borderId="0" xfId="0" applyFont="1" applyFill="1" applyAlignment="1">
      <alignment horizontal="left" vertical="center"/>
    </xf>
    <xf numFmtId="0" fontId="26" fillId="2" borderId="0" xfId="0" applyFont="1" applyFill="1" applyAlignment="1">
      <alignment horizontal="right" vertical="center"/>
    </xf>
    <xf numFmtId="0" fontId="26" fillId="2" borderId="0" xfId="0" applyFont="1" applyFill="1" applyAlignment="1">
      <alignment horizontal="right"/>
    </xf>
    <xf numFmtId="0" fontId="21" fillId="2" borderId="0" xfId="0" applyFont="1" applyFill="1" applyAlignment="1">
      <alignment horizontal="left"/>
    </xf>
    <xf numFmtId="0" fontId="70" fillId="2" borderId="0" xfId="0" applyFont="1" applyFill="1" applyAlignment="1">
      <alignment horizontal="right"/>
    </xf>
    <xf numFmtId="0" fontId="15" fillId="2" borderId="0" xfId="0" applyFont="1" applyFill="1" applyAlignment="1">
      <alignment horizontal="left" vertical="center" wrapText="1"/>
    </xf>
    <xf numFmtId="0" fontId="0" fillId="2" borderId="0" xfId="0" applyFill="1" applyAlignment="1">
      <alignment horizontal="left" vertical="top"/>
    </xf>
    <xf numFmtId="0" fontId="71"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33" fillId="0" borderId="31" xfId="0" applyFont="1" applyBorder="1" applyAlignment="1">
      <alignment horizontal="left" vertical="top" wrapText="1"/>
    </xf>
    <xf numFmtId="0" fontId="34" fillId="2" borderId="34" xfId="0" quotePrefix="1" applyFont="1" applyFill="1" applyBorder="1" applyAlignment="1">
      <alignment horizontal="left" vertical="top" wrapText="1"/>
    </xf>
    <xf numFmtId="0" fontId="33" fillId="2" borderId="49" xfId="0" applyFont="1" applyFill="1" applyBorder="1" applyAlignment="1">
      <alignment horizontal="left" vertical="top" wrapText="1"/>
    </xf>
    <xf numFmtId="0" fontId="33" fillId="2" borderId="4" xfId="0" applyFont="1" applyFill="1" applyBorder="1" applyAlignment="1">
      <alignment horizontal="left" vertical="top" wrapText="1"/>
    </xf>
    <xf numFmtId="0" fontId="33" fillId="2" borderId="32" xfId="0" applyFont="1" applyFill="1" applyBorder="1" applyAlignment="1">
      <alignment horizontal="left" vertical="top" wrapText="1"/>
    </xf>
    <xf numFmtId="0" fontId="34" fillId="2" borderId="34" xfId="0" quotePrefix="1" applyFont="1" applyFill="1" applyBorder="1" applyAlignment="1">
      <alignment vertical="top" wrapText="1"/>
    </xf>
    <xf numFmtId="0" fontId="34" fillId="2" borderId="25" xfId="0" quotePrefix="1" applyFont="1" applyFill="1" applyBorder="1" applyAlignment="1">
      <alignment vertical="top" wrapText="1"/>
    </xf>
    <xf numFmtId="0" fontId="9" fillId="2" borderId="21" xfId="0" applyFont="1" applyFill="1" applyBorder="1" applyAlignment="1">
      <alignment horizontal="left" vertical="top" wrapText="1"/>
    </xf>
    <xf numFmtId="0" fontId="0" fillId="2" borderId="21" xfId="0" applyFill="1" applyBorder="1" applyAlignment="1">
      <alignment horizontal="left"/>
    </xf>
    <xf numFmtId="0" fontId="0" fillId="2" borderId="26" xfId="0" applyFill="1" applyBorder="1" applyAlignment="1">
      <alignment horizontal="left"/>
    </xf>
    <xf numFmtId="0" fontId="9" fillId="2" borderId="16" xfId="0" applyFont="1" applyFill="1" applyBorder="1" applyAlignment="1">
      <alignment horizontal="left" vertical="top" wrapText="1"/>
    </xf>
    <xf numFmtId="0" fontId="9" fillId="2" borderId="17" xfId="0" applyFont="1" applyFill="1" applyBorder="1" applyAlignment="1">
      <alignment horizontal="left" vertical="top" wrapText="1"/>
    </xf>
    <xf numFmtId="0" fontId="9" fillId="2" borderId="41" xfId="0" applyFont="1" applyFill="1" applyBorder="1" applyAlignment="1">
      <alignment horizontal="left" vertical="top" wrapText="1"/>
    </xf>
    <xf numFmtId="0" fontId="33" fillId="2" borderId="31" xfId="0" applyFont="1" applyFill="1" applyBorder="1" applyAlignment="1">
      <alignment horizontal="left" vertical="top" wrapText="1"/>
    </xf>
    <xf numFmtId="0" fontId="33" fillId="2" borderId="51" xfId="0" applyFont="1" applyFill="1" applyBorder="1" applyAlignment="1">
      <alignment horizontal="left" vertical="top" wrapText="1"/>
    </xf>
    <xf numFmtId="0" fontId="33" fillId="0" borderId="54" xfId="0" applyFont="1" applyBorder="1" applyAlignment="1">
      <alignment horizontal="left" vertical="top" wrapText="1"/>
    </xf>
    <xf numFmtId="0" fontId="33" fillId="0" borderId="53" xfId="0" applyFont="1" applyBorder="1" applyAlignment="1">
      <alignment horizontal="left" vertical="top" wrapText="1"/>
    </xf>
    <xf numFmtId="0" fontId="33" fillId="0" borderId="55" xfId="0" applyFont="1" applyBorder="1" applyAlignment="1">
      <alignment horizontal="left" vertical="top" wrapText="1"/>
    </xf>
    <xf numFmtId="0" fontId="33" fillId="0" borderId="13" xfId="0" applyFont="1" applyBorder="1" applyAlignment="1">
      <alignment horizontal="left" vertical="top" wrapText="1"/>
    </xf>
    <xf numFmtId="0" fontId="33" fillId="0" borderId="13" xfId="0" applyFont="1" applyBorder="1" applyAlignment="1">
      <alignment horizontal="left" vertical="top"/>
    </xf>
    <xf numFmtId="0" fontId="33" fillId="0" borderId="50" xfId="0" applyFont="1" applyBorder="1" applyAlignment="1">
      <alignment horizontal="left" vertical="top"/>
    </xf>
    <xf numFmtId="0" fontId="52" fillId="0" borderId="0" xfId="0" applyFont="1" applyAlignment="1">
      <alignment horizontal="center" vertical="center" wrapText="1"/>
    </xf>
    <xf numFmtId="0" fontId="55" fillId="2" borderId="1" xfId="0" applyFont="1" applyFill="1" applyBorder="1" applyAlignment="1">
      <alignment horizontal="left" vertical="top" wrapText="1"/>
    </xf>
    <xf numFmtId="0" fontId="54" fillId="2" borderId="1" xfId="0" applyFont="1" applyFill="1" applyBorder="1" applyAlignment="1">
      <alignment horizontal="left" vertical="top" wrapText="1"/>
    </xf>
    <xf numFmtId="0" fontId="55" fillId="2" borderId="1" xfId="0" applyFont="1" applyFill="1" applyBorder="1" applyAlignment="1">
      <alignment vertical="top" wrapText="1"/>
    </xf>
    <xf numFmtId="0" fontId="54" fillId="2" borderId="1" xfId="0" applyFont="1" applyFill="1" applyBorder="1" applyAlignment="1">
      <alignment vertical="top" wrapText="1"/>
    </xf>
    <xf numFmtId="0" fontId="2" fillId="0" borderId="53" xfId="0" applyFont="1" applyBorder="1" applyAlignment="1">
      <alignment horizontal="center" vertical="center" wrapText="1"/>
    </xf>
    <xf numFmtId="0" fontId="65" fillId="2" borderId="0" xfId="0" applyFont="1" applyFill="1" applyAlignment="1">
      <alignment horizontal="center" vertical="top" wrapText="1"/>
    </xf>
    <xf numFmtId="0" fontId="33" fillId="2" borderId="1" xfId="0" quotePrefix="1" applyFont="1" applyFill="1" applyBorder="1" applyAlignment="1">
      <alignment horizontal="center" vertical="center" wrapText="1"/>
    </xf>
    <xf numFmtId="0" fontId="67" fillId="2" borderId="1" xfId="0" applyFont="1" applyFill="1" applyBorder="1" applyAlignment="1">
      <alignment horizontal="center" vertical="top" wrapText="1"/>
    </xf>
    <xf numFmtId="0" fontId="67" fillId="2" borderId="1" xfId="0" quotePrefix="1" applyFont="1" applyFill="1" applyBorder="1" applyAlignment="1">
      <alignment horizontal="center" vertical="center" wrapText="1"/>
    </xf>
    <xf numFmtId="0" fontId="64" fillId="6" borderId="1" xfId="0" applyFont="1" applyFill="1" applyBorder="1" applyAlignment="1">
      <alignment horizontal="center" vertical="top" wrapText="1"/>
    </xf>
    <xf numFmtId="0" fontId="2" fillId="0" borderId="1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37" fillId="0" borderId="10" xfId="0" applyFont="1" applyBorder="1" applyAlignment="1">
      <alignment horizontal="left" vertical="center" wrapText="1"/>
    </xf>
    <xf numFmtId="0" fontId="37" fillId="0" borderId="11" xfId="0" applyFont="1" applyBorder="1" applyAlignment="1">
      <alignment horizontal="left" vertical="center" wrapText="1"/>
    </xf>
    <xf numFmtId="0" fontId="37" fillId="0" borderId="12" xfId="0" applyFont="1" applyBorder="1" applyAlignment="1">
      <alignment horizontal="left" vertical="center" wrapText="1"/>
    </xf>
    <xf numFmtId="0" fontId="23" fillId="0" borderId="0" xfId="0" applyFont="1" applyAlignment="1">
      <alignment horizontal="center" vertical="center" wrapText="1"/>
    </xf>
    <xf numFmtId="0" fontId="2" fillId="0" borderId="0" xfId="0" applyFont="1" applyAlignment="1">
      <alignment horizontal="right"/>
    </xf>
    <xf numFmtId="0" fontId="5" fillId="0" borderId="44" xfId="0" applyFont="1" applyBorder="1" applyAlignment="1">
      <alignment horizontal="left" vertical="top" wrapText="1"/>
    </xf>
    <xf numFmtId="0" fontId="50" fillId="0" borderId="45" xfId="0" applyFont="1" applyBorder="1" applyAlignment="1">
      <alignment horizontal="left" vertical="top" wrapText="1"/>
    </xf>
    <xf numFmtId="0" fontId="50" fillId="0" borderId="52" xfId="0" applyFont="1" applyBorder="1" applyAlignment="1">
      <alignment horizontal="left" vertical="top" wrapText="1"/>
    </xf>
    <xf numFmtId="4" fontId="2" fillId="0" borderId="0" xfId="0" applyNumberFormat="1" applyFont="1" applyAlignment="1" applyProtection="1">
      <alignment horizontal="center" vertical="center"/>
      <protection locked="0"/>
    </xf>
    <xf numFmtId="0" fontId="33" fillId="2" borderId="57" xfId="0" quotePrefix="1" applyFont="1" applyFill="1" applyBorder="1" applyAlignment="1">
      <alignment horizontal="left" vertical="top" wrapText="1"/>
    </xf>
    <xf numFmtId="0" fontId="33" fillId="2" borderId="0" xfId="0" applyFont="1" applyFill="1" applyAlignment="1">
      <alignment horizontal="left" vertical="top" wrapText="1"/>
    </xf>
    <xf numFmtId="0" fontId="15" fillId="0" borderId="0" xfId="0" applyFont="1" applyAlignment="1">
      <alignment horizontal="right"/>
    </xf>
    <xf numFmtId="0" fontId="33" fillId="0" borderId="1" xfId="0" quotePrefix="1" applyFont="1" applyBorder="1" applyAlignment="1">
      <alignment horizontal="left" vertical="top" wrapText="1"/>
    </xf>
    <xf numFmtId="0" fontId="33" fillId="2" borderId="1" xfId="0" applyFont="1" applyFill="1" applyBorder="1" applyAlignment="1">
      <alignment horizontal="left" vertical="top" wrapText="1"/>
    </xf>
    <xf numFmtId="0" fontId="2" fillId="2" borderId="57" xfId="0" applyFont="1" applyFill="1" applyBorder="1" applyAlignment="1">
      <alignment horizontal="center"/>
    </xf>
    <xf numFmtId="0" fontId="26" fillId="2" borderId="0" xfId="0" applyFont="1" applyFill="1" applyAlignment="1">
      <alignment horizontal="right" wrapText="1"/>
    </xf>
    <xf numFmtId="0" fontId="0" fillId="2" borderId="0" xfId="0" applyFill="1" applyAlignment="1">
      <alignment horizontal="right" wrapText="1"/>
    </xf>
    <xf numFmtId="0" fontId="68" fillId="2" borderId="0" xfId="0" applyFont="1" applyFill="1" applyAlignment="1">
      <alignment horizontal="right"/>
    </xf>
    <xf numFmtId="0" fontId="7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5" fillId="0" borderId="1" xfId="9" applyFont="1" applyBorder="1" applyAlignment="1">
      <alignment horizontal="center" vertical="center" wrapText="1"/>
    </xf>
    <xf numFmtId="0" fontId="25" fillId="0" borderId="1" xfId="13" applyFont="1" applyBorder="1" applyAlignment="1">
      <alignment horizontal="center" vertical="center" wrapText="1"/>
    </xf>
    <xf numFmtId="0" fontId="27" fillId="0" borderId="1" xfId="13" applyFont="1" applyBorder="1" applyAlignment="1">
      <alignment horizontal="center" vertical="center" wrapText="1"/>
    </xf>
    <xf numFmtId="0" fontId="43" fillId="2" borderId="8" xfId="0" applyFont="1" applyFill="1" applyBorder="1" applyAlignment="1">
      <alignment horizontal="left" vertical="center" wrapText="1"/>
    </xf>
    <xf numFmtId="0" fontId="56" fillId="2" borderId="9" xfId="0" applyFont="1" applyFill="1" applyBorder="1" applyAlignment="1">
      <alignment vertical="top" wrapText="1"/>
    </xf>
    <xf numFmtId="0" fontId="30" fillId="2" borderId="8" xfId="0" applyFont="1" applyFill="1" applyBorder="1" applyAlignment="1">
      <alignment horizontal="justify" vertical="center" wrapText="1"/>
    </xf>
    <xf numFmtId="0" fontId="51" fillId="2" borderId="8" xfId="0" applyFont="1" applyFill="1" applyBorder="1" applyAlignment="1">
      <alignment horizontal="justify" vertical="center" wrapText="1"/>
    </xf>
    <xf numFmtId="0" fontId="30" fillId="2" borderId="0" xfId="0" applyFont="1" applyFill="1" applyAlignment="1">
      <alignment horizontal="left" vertical="center" wrapText="1"/>
    </xf>
    <xf numFmtId="0" fontId="43" fillId="0" borderId="42" xfId="0" applyFont="1" applyBorder="1" applyAlignment="1">
      <alignment horizontal="justify" vertical="center" wrapText="1"/>
    </xf>
    <xf numFmtId="0" fontId="43" fillId="0" borderId="43" xfId="0" applyFont="1" applyBorder="1" applyAlignment="1">
      <alignment horizontal="justify" vertical="center" wrapText="1"/>
    </xf>
    <xf numFmtId="0" fontId="57" fillId="2" borderId="8" xfId="0" applyFont="1" applyFill="1" applyBorder="1" applyAlignment="1">
      <alignment horizontal="left" vertical="center" wrapText="1"/>
    </xf>
    <xf numFmtId="0" fontId="57" fillId="2" borderId="9" xfId="0" applyFont="1" applyFill="1" applyBorder="1" applyAlignment="1">
      <alignment horizontal="left" vertical="center" wrapText="1"/>
    </xf>
    <xf numFmtId="0" fontId="18" fillId="0" borderId="0" xfId="3" applyFont="1" applyAlignment="1">
      <alignment horizontal="left" wrapText="1"/>
    </xf>
  </cellXfs>
  <cellStyles count="17">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 name="Обычный 2 2" xfId="16" xr:uid="{CA49FC7A-F2E9-4924-88C5-E6499D69730D}"/>
  </cellStyles>
  <dxfs count="8">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19.1813.5/91192446%20Modular%20pellet%20boiler%20stations/01.%20Request/Request%20for%2010%20MBS%2008.12.xlsx" TargetMode="External"/><Relationship Id="rId1" Type="http://schemas.openxmlformats.org/officeDocument/2006/relationships/externalLinkPath" Target="/sites/CountryOfficeGIZUA-BVertrge/Freigegebene%20Dokumente/B%20Vertr&#228;ge/19.1813.5/91192446%20Modular%20pellet%20boiler%20stations/01.%20Request/Request%20for%2010%20MBS%2008.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quest for material, equipment"/>
      <sheetName val="Specification"/>
      <sheetName val="Technical specification"/>
      <sheetName val="Delivery Plan"/>
      <sheetName val="General conditions"/>
      <sheetName val="Dropdown menu"/>
    </sheetNames>
    <sheetDataSet>
      <sheetData sheetId="0"/>
      <sheetData sheetId="1"/>
      <sheetData sheetId="2"/>
      <sheetData sheetId="3"/>
      <sheetData sheetId="4"/>
      <sheetData sheetId="5">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60"/>
  <sheetViews>
    <sheetView view="pageLayout" topLeftCell="A3" zoomScaleNormal="100" workbookViewId="0">
      <selection activeCell="F20" sqref="F20"/>
    </sheetView>
  </sheetViews>
  <sheetFormatPr defaultColWidth="11.44140625" defaultRowHeight="13.2" x14ac:dyDescent="0.25"/>
  <cols>
    <col min="1" max="1" width="6.44140625" style="1" customWidth="1"/>
    <col min="2" max="2" width="18.44140625" style="1" customWidth="1"/>
    <col min="3" max="3" width="10.5546875" style="1" customWidth="1"/>
    <col min="4" max="4" width="10.33203125" style="1" customWidth="1"/>
    <col min="5" max="5" width="10.44140625" style="1" customWidth="1"/>
    <col min="6" max="6" width="25.33203125" style="1" customWidth="1"/>
    <col min="7" max="7" width="20.109375" style="1" customWidth="1"/>
    <col min="8" max="8" width="6.44140625" style="1" customWidth="1"/>
    <col min="9" max="9" width="18.44140625" style="1" customWidth="1"/>
    <col min="10" max="10" width="10.5546875" style="1" customWidth="1"/>
    <col min="11" max="11" width="10.33203125" style="1" customWidth="1"/>
    <col min="12" max="12" width="10.44140625" style="1" customWidth="1"/>
    <col min="13" max="13" width="25.33203125" style="1" customWidth="1"/>
    <col min="14" max="14" width="19" style="1" customWidth="1"/>
    <col min="15" max="15" width="11.44140625" style="1"/>
    <col min="16" max="16" width="17.33203125" style="1" customWidth="1"/>
    <col min="17" max="16384" width="11.44140625" style="1"/>
  </cols>
  <sheetData>
    <row r="1" spans="1:14" x14ac:dyDescent="0.25">
      <c r="A1" s="6" t="s">
        <v>228</v>
      </c>
      <c r="H1" s="6" t="s">
        <v>228</v>
      </c>
    </row>
    <row r="2" spans="1:14" ht="17.399999999999999" x14ac:dyDescent="0.3">
      <c r="A2" s="244" t="s">
        <v>198</v>
      </c>
      <c r="B2" s="244"/>
      <c r="C2" s="244"/>
      <c r="D2" s="244"/>
      <c r="E2" s="244"/>
      <c r="F2" s="244"/>
      <c r="G2" s="244"/>
      <c r="H2" s="244" t="s">
        <v>199</v>
      </c>
      <c r="I2" s="244"/>
      <c r="J2" s="244"/>
      <c r="K2" s="244"/>
      <c r="L2" s="244"/>
      <c r="M2" s="244"/>
      <c r="N2" s="244"/>
    </row>
    <row r="3" spans="1:14" x14ac:dyDescent="0.25">
      <c r="A3" s="27" t="s">
        <v>0</v>
      </c>
      <c r="B3" s="25"/>
      <c r="C3" s="25"/>
      <c r="D3" s="25"/>
      <c r="E3" s="25"/>
      <c r="F3" s="25"/>
      <c r="G3" s="25"/>
      <c r="H3" s="25" t="s">
        <v>22</v>
      </c>
      <c r="I3" s="28"/>
      <c r="J3" s="28"/>
      <c r="K3" s="28"/>
      <c r="L3" s="28"/>
      <c r="M3" s="28"/>
      <c r="N3" s="28"/>
    </row>
    <row r="4" spans="1:14" ht="77.25" customHeight="1" thickBot="1" x14ac:dyDescent="0.3">
      <c r="A4" s="245" t="s">
        <v>75</v>
      </c>
      <c r="B4" s="246"/>
      <c r="C4" s="246"/>
      <c r="D4" s="246"/>
      <c r="E4" s="246"/>
      <c r="F4" s="246"/>
      <c r="G4" s="25"/>
      <c r="H4" s="245" t="s">
        <v>78</v>
      </c>
      <c r="I4" s="246"/>
      <c r="J4" s="246"/>
      <c r="K4" s="246"/>
      <c r="L4" s="246"/>
      <c r="M4" s="246"/>
      <c r="N4" s="25"/>
    </row>
    <row r="5" spans="1:14" s="28" customFormat="1" ht="15" thickBot="1" x14ac:dyDescent="0.35">
      <c r="A5" s="247" t="s">
        <v>125</v>
      </c>
      <c r="B5" s="248"/>
      <c r="C5" s="237">
        <v>91192446</v>
      </c>
      <c r="D5" s="238"/>
      <c r="E5" s="238"/>
      <c r="F5" s="238"/>
      <c r="G5" s="239"/>
      <c r="H5" s="235" t="s">
        <v>79</v>
      </c>
      <c r="I5" s="236"/>
      <c r="J5" s="237">
        <f>C5</f>
        <v>91192446</v>
      </c>
      <c r="K5" s="238"/>
      <c r="L5" s="238"/>
      <c r="M5" s="238"/>
      <c r="N5" s="239"/>
    </row>
    <row r="6" spans="1:14" s="28" customFormat="1" ht="15" thickBot="1" x14ac:dyDescent="0.3">
      <c r="A6" s="240" t="s">
        <v>1</v>
      </c>
      <c r="B6" s="241"/>
      <c r="C6" s="242" t="s">
        <v>408</v>
      </c>
      <c r="D6" s="243"/>
      <c r="E6" s="243"/>
      <c r="F6" s="243"/>
      <c r="G6" s="241"/>
      <c r="H6" s="240" t="s">
        <v>80</v>
      </c>
      <c r="I6" s="241"/>
      <c r="J6" s="242" t="s">
        <v>407</v>
      </c>
      <c r="K6" s="243"/>
      <c r="L6" s="243"/>
      <c r="M6" s="243"/>
      <c r="N6" s="241"/>
    </row>
    <row r="7" spans="1:14" ht="13.8" thickBot="1" x14ac:dyDescent="0.3">
      <c r="A7" s="199" t="s">
        <v>74</v>
      </c>
      <c r="B7" s="200"/>
      <c r="C7" s="200"/>
      <c r="D7" s="200"/>
      <c r="E7" s="200"/>
      <c r="F7" s="200"/>
      <c r="G7" s="201"/>
      <c r="H7" s="199" t="s">
        <v>81</v>
      </c>
      <c r="I7" s="200"/>
      <c r="J7" s="200"/>
      <c r="K7" s="200"/>
      <c r="L7" s="200"/>
      <c r="M7" s="200"/>
      <c r="N7" s="201"/>
    </row>
    <row r="8" spans="1:14" ht="7.5" customHeight="1" thickBot="1" x14ac:dyDescent="0.3">
      <c r="A8" s="29"/>
      <c r="B8" s="29"/>
      <c r="C8" s="29"/>
      <c r="D8" s="29"/>
      <c r="E8" s="29"/>
      <c r="F8" s="29"/>
      <c r="G8" s="29"/>
      <c r="H8" s="29"/>
      <c r="I8" s="29"/>
      <c r="J8" s="29"/>
      <c r="K8" s="29"/>
      <c r="L8" s="29"/>
      <c r="M8" s="29"/>
      <c r="N8" s="29"/>
    </row>
    <row r="9" spans="1:14" x14ac:dyDescent="0.25">
      <c r="A9" s="202" t="s">
        <v>83</v>
      </c>
      <c r="B9" s="203"/>
      <c r="C9" s="203"/>
      <c r="D9" s="203"/>
      <c r="E9" s="203"/>
      <c r="F9" s="203"/>
      <c r="G9" s="204"/>
      <c r="H9" s="202" t="s">
        <v>84</v>
      </c>
      <c r="I9" s="203"/>
      <c r="J9" s="203"/>
      <c r="K9" s="203"/>
      <c r="L9" s="203"/>
      <c r="M9" s="203"/>
      <c r="N9" s="204"/>
    </row>
    <row r="10" spans="1:14" ht="14.4" x14ac:dyDescent="0.25">
      <c r="A10" s="231" t="s">
        <v>73</v>
      </c>
      <c r="B10" s="232"/>
      <c r="C10" s="232"/>
      <c r="D10" s="232"/>
      <c r="E10" s="26">
        <f>C5</f>
        <v>91192446</v>
      </c>
      <c r="F10" s="233" t="s">
        <v>72</v>
      </c>
      <c r="G10" s="234"/>
      <c r="H10" s="231" t="s">
        <v>82</v>
      </c>
      <c r="I10" s="232"/>
      <c r="J10" s="232"/>
      <c r="K10" s="232"/>
      <c r="L10" s="26">
        <f>J5</f>
        <v>91192446</v>
      </c>
      <c r="M10" s="233" t="s">
        <v>72</v>
      </c>
      <c r="N10" s="234"/>
    </row>
    <row r="11" spans="1:14" ht="41.25" customHeight="1" thickBot="1" x14ac:dyDescent="0.3">
      <c r="A11" s="228" t="s">
        <v>191</v>
      </c>
      <c r="B11" s="229"/>
      <c r="C11" s="229"/>
      <c r="D11" s="229"/>
      <c r="E11" s="229"/>
      <c r="F11" s="229"/>
      <c r="G11" s="230"/>
      <c r="H11" s="228" t="s">
        <v>192</v>
      </c>
      <c r="I11" s="229"/>
      <c r="J11" s="229"/>
      <c r="K11" s="229"/>
      <c r="L11" s="229"/>
      <c r="M11" s="229"/>
      <c r="N11" s="230"/>
    </row>
    <row r="12" spans="1:14" ht="8.1" customHeight="1" thickBot="1" x14ac:dyDescent="0.3">
      <c r="A12" s="29"/>
      <c r="B12" s="29"/>
      <c r="C12" s="29"/>
      <c r="D12" s="29"/>
      <c r="E12" s="29"/>
      <c r="F12" s="29"/>
      <c r="G12" s="29"/>
      <c r="H12" s="29"/>
      <c r="I12" s="29"/>
      <c r="J12" s="29"/>
      <c r="K12" s="29"/>
      <c r="L12" s="29"/>
      <c r="M12" s="29"/>
      <c r="N12" s="29"/>
    </row>
    <row r="13" spans="1:14" ht="41.1" customHeight="1" thickBot="1" x14ac:dyDescent="0.3">
      <c r="A13" s="205" t="s">
        <v>200</v>
      </c>
      <c r="B13" s="206"/>
      <c r="C13" s="206"/>
      <c r="D13" s="206"/>
      <c r="E13" s="206"/>
      <c r="F13" s="206"/>
      <c r="G13" s="207"/>
      <c r="H13" s="205" t="s">
        <v>85</v>
      </c>
      <c r="I13" s="206"/>
      <c r="J13" s="206"/>
      <c r="K13" s="206"/>
      <c r="L13" s="206"/>
      <c r="M13" s="206"/>
      <c r="N13" s="207"/>
    </row>
    <row r="14" spans="1:14" ht="8.1" customHeight="1" thickBot="1" x14ac:dyDescent="0.3">
      <c r="A14" s="28"/>
      <c r="B14" s="28"/>
      <c r="C14" s="28"/>
      <c r="D14" s="28"/>
      <c r="E14" s="28"/>
      <c r="F14" s="28"/>
      <c r="G14" s="28"/>
      <c r="H14" s="28"/>
      <c r="I14" s="28"/>
      <c r="J14" s="28"/>
      <c r="K14" s="28"/>
      <c r="L14" s="28"/>
      <c r="M14" s="28"/>
      <c r="N14" s="28"/>
    </row>
    <row r="15" spans="1:14" x14ac:dyDescent="0.25">
      <c r="A15" s="30" t="s">
        <v>2</v>
      </c>
      <c r="B15" s="31"/>
      <c r="C15" s="31"/>
      <c r="D15" s="31"/>
      <c r="E15" s="31"/>
      <c r="F15" s="31"/>
      <c r="G15" s="32"/>
      <c r="H15" s="30" t="s">
        <v>86</v>
      </c>
      <c r="I15" s="31"/>
      <c r="J15" s="31"/>
      <c r="K15" s="31"/>
      <c r="L15" s="31"/>
      <c r="M15" s="31"/>
      <c r="N15" s="32"/>
    </row>
    <row r="16" spans="1:14" x14ac:dyDescent="0.25">
      <c r="A16" s="208" t="s">
        <v>3</v>
      </c>
      <c r="B16" s="209"/>
      <c r="C16" s="209"/>
      <c r="D16" s="209"/>
      <c r="E16" s="209"/>
      <c r="F16" s="209"/>
      <c r="G16" s="210"/>
      <c r="H16" s="249" t="s">
        <v>87</v>
      </c>
      <c r="I16" s="209"/>
      <c r="J16" s="209"/>
      <c r="K16" s="209"/>
      <c r="L16" s="209"/>
      <c r="M16" s="209"/>
      <c r="N16" s="210"/>
    </row>
    <row r="17" spans="1:16" s="28" customFormat="1" ht="14.4" x14ac:dyDescent="0.3">
      <c r="A17" s="224" t="s">
        <v>4</v>
      </c>
      <c r="B17" s="173"/>
      <c r="C17" s="173"/>
      <c r="D17" s="173"/>
      <c r="E17" s="225"/>
      <c r="F17" s="63" t="s">
        <v>5</v>
      </c>
      <c r="G17" s="33"/>
      <c r="H17" s="224" t="s">
        <v>23</v>
      </c>
      <c r="I17" s="173"/>
      <c r="J17" s="173"/>
      <c r="K17" s="173"/>
      <c r="L17" s="225"/>
      <c r="M17" s="63" t="s">
        <v>5</v>
      </c>
      <c r="N17" s="33"/>
    </row>
    <row r="18" spans="1:16" s="28" customFormat="1" x14ac:dyDescent="0.25">
      <c r="A18" s="224" t="s">
        <v>6</v>
      </c>
      <c r="B18" s="225"/>
      <c r="C18" s="118" t="s">
        <v>7</v>
      </c>
      <c r="D18" s="226" t="s">
        <v>8</v>
      </c>
      <c r="E18" s="173"/>
      <c r="F18" s="173"/>
      <c r="G18" s="227"/>
      <c r="H18" s="224" t="s">
        <v>88</v>
      </c>
      <c r="I18" s="225"/>
      <c r="J18" s="118" t="str">
        <f>C18</f>
        <v>3</v>
      </c>
      <c r="K18" s="226" t="s">
        <v>90</v>
      </c>
      <c r="L18" s="173"/>
      <c r="M18" s="173"/>
      <c r="N18" s="227"/>
    </row>
    <row r="19" spans="1:16" s="28" customFormat="1" ht="13.8" thickBot="1" x14ac:dyDescent="0.3">
      <c r="A19" s="211" t="s">
        <v>9</v>
      </c>
      <c r="B19" s="212"/>
      <c r="C19" s="212"/>
      <c r="D19" s="212"/>
      <c r="E19" s="212"/>
      <c r="F19" s="212"/>
      <c r="G19" s="213"/>
      <c r="H19" s="211" t="s">
        <v>89</v>
      </c>
      <c r="I19" s="212"/>
      <c r="J19" s="212"/>
      <c r="K19" s="212"/>
      <c r="L19" s="212"/>
      <c r="M19" s="212"/>
      <c r="N19" s="213"/>
    </row>
    <row r="20" spans="1:16" s="28" customFormat="1" ht="7.5" customHeight="1" thickBot="1" x14ac:dyDescent="0.3">
      <c r="A20" s="29"/>
      <c r="B20" s="29"/>
      <c r="C20" s="29"/>
      <c r="D20" s="29"/>
      <c r="E20" s="29"/>
      <c r="F20" s="29"/>
      <c r="G20" s="29"/>
      <c r="H20" s="29"/>
      <c r="I20" s="29"/>
      <c r="J20" s="29"/>
      <c r="K20" s="29"/>
      <c r="L20" s="29"/>
      <c r="M20" s="29"/>
      <c r="N20" s="29"/>
    </row>
    <row r="21" spans="1:16" s="28" customFormat="1" x14ac:dyDescent="0.25">
      <c r="A21" s="217" t="s">
        <v>130</v>
      </c>
      <c r="B21" s="218"/>
      <c r="C21" s="218"/>
      <c r="D21" s="218"/>
      <c r="E21" s="218"/>
      <c r="F21" s="218"/>
      <c r="G21" s="219"/>
      <c r="H21" s="217" t="s">
        <v>32</v>
      </c>
      <c r="I21" s="218"/>
      <c r="J21" s="218"/>
      <c r="K21" s="218"/>
      <c r="L21" s="218"/>
      <c r="M21" s="218"/>
      <c r="N21" s="219"/>
    </row>
    <row r="22" spans="1:16" s="28" customFormat="1" ht="13.8" thickBot="1" x14ac:dyDescent="0.3">
      <c r="A22" s="211" t="s">
        <v>18</v>
      </c>
      <c r="B22" s="212"/>
      <c r="C22" s="212"/>
      <c r="D22" s="93">
        <v>0.91666666666666663</v>
      </c>
      <c r="E22" s="119" t="s">
        <v>19</v>
      </c>
      <c r="F22" s="120">
        <v>46027</v>
      </c>
      <c r="G22" s="35"/>
      <c r="H22" s="211" t="s">
        <v>160</v>
      </c>
      <c r="I22" s="212"/>
      <c r="J22" s="212"/>
      <c r="K22" s="93">
        <f>D22</f>
        <v>0.91666666666666663</v>
      </c>
      <c r="L22" s="121" t="s">
        <v>91</v>
      </c>
      <c r="M22" s="120">
        <f>F22</f>
        <v>46027</v>
      </c>
      <c r="N22" s="35"/>
    </row>
    <row r="23" spans="1:16" ht="8.1" customHeight="1" thickBot="1" x14ac:dyDescent="0.3">
      <c r="A23" s="25"/>
      <c r="B23" s="25"/>
      <c r="C23" s="25"/>
      <c r="D23" s="25"/>
      <c r="E23" s="25"/>
      <c r="F23" s="25"/>
      <c r="G23" s="25"/>
      <c r="H23" s="25"/>
      <c r="I23" s="25"/>
      <c r="J23" s="25"/>
      <c r="K23" s="25"/>
      <c r="L23" s="25"/>
      <c r="M23" s="25"/>
      <c r="N23" s="25"/>
    </row>
    <row r="24" spans="1:16" ht="39" customHeight="1" thickBot="1" x14ac:dyDescent="0.3">
      <c r="A24" s="220" t="s">
        <v>201</v>
      </c>
      <c r="B24" s="221"/>
      <c r="C24" s="221"/>
      <c r="D24" s="221"/>
      <c r="E24" s="221"/>
      <c r="F24" s="221"/>
      <c r="G24" s="222"/>
      <c r="H24" s="220" t="s">
        <v>202</v>
      </c>
      <c r="I24" s="221"/>
      <c r="J24" s="221"/>
      <c r="K24" s="221"/>
      <c r="L24" s="221"/>
      <c r="M24" s="221"/>
      <c r="N24" s="222"/>
    </row>
    <row r="25" spans="1:16" ht="26.25" customHeight="1" thickBot="1" x14ac:dyDescent="0.3">
      <c r="A25" s="25"/>
      <c r="B25" s="25"/>
      <c r="C25" s="25"/>
      <c r="D25" s="25"/>
      <c r="E25" s="25"/>
      <c r="F25" s="25"/>
      <c r="G25" s="25"/>
      <c r="H25" s="25"/>
      <c r="I25" s="25"/>
      <c r="J25" s="25"/>
      <c r="K25" s="25"/>
      <c r="L25" s="25"/>
      <c r="M25" s="25"/>
      <c r="N25" s="25"/>
      <c r="O25" s="164"/>
      <c r="P25" s="164"/>
    </row>
    <row r="26" spans="1:16" s="28" customFormat="1" ht="15" thickBot="1" x14ac:dyDescent="0.35">
      <c r="A26" s="199" t="s">
        <v>163</v>
      </c>
      <c r="B26" s="200"/>
      <c r="C26" s="200"/>
      <c r="D26" s="200"/>
      <c r="E26" s="223"/>
      <c r="F26" s="122">
        <f>F22+45</f>
        <v>46072</v>
      </c>
      <c r="G26" s="75"/>
      <c r="H26" s="199" t="s">
        <v>164</v>
      </c>
      <c r="I26" s="200"/>
      <c r="J26" s="200"/>
      <c r="K26" s="200"/>
      <c r="L26" s="223"/>
      <c r="M26" s="123">
        <f>F26</f>
        <v>46072</v>
      </c>
      <c r="N26" s="75"/>
      <c r="O26" s="164"/>
      <c r="P26" s="164"/>
    </row>
    <row r="27" spans="1:16" ht="38.700000000000003" customHeight="1" x14ac:dyDescent="0.25">
      <c r="A27" s="172" t="s">
        <v>152</v>
      </c>
      <c r="B27" s="172"/>
      <c r="C27" s="172"/>
      <c r="D27" s="172"/>
      <c r="E27" s="172"/>
      <c r="F27" s="172"/>
      <c r="G27" s="172"/>
      <c r="H27" s="172" t="s">
        <v>203</v>
      </c>
      <c r="I27" s="172"/>
      <c r="J27" s="172"/>
      <c r="K27" s="172"/>
      <c r="L27" s="172"/>
      <c r="M27" s="172"/>
      <c r="N27" s="172"/>
    </row>
    <row r="28" spans="1:16" ht="13.2" customHeight="1" thickBot="1" x14ac:dyDescent="0.3">
      <c r="A28" s="173" t="s">
        <v>204</v>
      </c>
      <c r="B28" s="173"/>
      <c r="C28" s="173"/>
      <c r="D28" s="173"/>
      <c r="E28" s="173"/>
      <c r="F28" s="173"/>
      <c r="G28" s="173"/>
      <c r="H28" s="173" t="s">
        <v>33</v>
      </c>
      <c r="I28" s="173"/>
      <c r="J28" s="173"/>
      <c r="K28" s="173"/>
      <c r="L28" s="173"/>
      <c r="M28" s="173"/>
      <c r="N28" s="173"/>
    </row>
    <row r="29" spans="1:16" s="6" customFormat="1" ht="39" customHeight="1" x14ac:dyDescent="0.25">
      <c r="A29" s="214" t="s">
        <v>131</v>
      </c>
      <c r="B29" s="215"/>
      <c r="C29" s="215"/>
      <c r="D29" s="215"/>
      <c r="E29" s="215"/>
      <c r="F29" s="215"/>
      <c r="G29" s="216"/>
      <c r="H29" s="174" t="s">
        <v>132</v>
      </c>
      <c r="I29" s="175"/>
      <c r="J29" s="175"/>
      <c r="K29" s="175"/>
      <c r="L29" s="175"/>
      <c r="M29" s="175"/>
      <c r="N29" s="176"/>
      <c r="O29" s="165"/>
      <c r="P29" s="165"/>
    </row>
    <row r="30" spans="1:16" s="6" customFormat="1" ht="24.75" customHeight="1" x14ac:dyDescent="0.25">
      <c r="A30" s="187" t="s">
        <v>10</v>
      </c>
      <c r="B30" s="188"/>
      <c r="C30" s="188"/>
      <c r="D30" s="188"/>
      <c r="E30" s="188"/>
      <c r="F30" s="188"/>
      <c r="G30" s="189"/>
      <c r="H30" s="161" t="s">
        <v>24</v>
      </c>
      <c r="I30" s="162"/>
      <c r="J30" s="162"/>
      <c r="K30" s="162"/>
      <c r="L30" s="162"/>
      <c r="M30" s="162"/>
      <c r="N30" s="163"/>
      <c r="O30" s="165"/>
      <c r="P30" s="165"/>
    </row>
    <row r="31" spans="1:16" s="6" customFormat="1" ht="12.75" customHeight="1" x14ac:dyDescent="0.25">
      <c r="A31" s="190" t="s">
        <v>11</v>
      </c>
      <c r="B31" s="191"/>
      <c r="C31" s="191"/>
      <c r="D31" s="191"/>
      <c r="E31" s="191"/>
      <c r="F31" s="191"/>
      <c r="G31" s="192"/>
      <c r="H31" s="23" t="s">
        <v>25</v>
      </c>
      <c r="I31" s="73"/>
      <c r="J31" s="73"/>
      <c r="K31" s="73"/>
      <c r="L31" s="73"/>
      <c r="M31" s="74"/>
      <c r="N31" s="24"/>
      <c r="O31" s="165"/>
      <c r="P31" s="165"/>
    </row>
    <row r="32" spans="1:16" s="6" customFormat="1" ht="12.75" customHeight="1" x14ac:dyDescent="0.25">
      <c r="A32" s="178" t="s">
        <v>12</v>
      </c>
      <c r="B32" s="179"/>
      <c r="C32" s="179"/>
      <c r="D32" s="179"/>
      <c r="E32" s="179"/>
      <c r="F32" s="179"/>
      <c r="G32" s="180"/>
      <c r="H32" s="158" t="s">
        <v>26</v>
      </c>
      <c r="I32" s="159"/>
      <c r="J32" s="159"/>
      <c r="K32" s="159"/>
      <c r="L32" s="159"/>
      <c r="M32" s="159"/>
      <c r="N32" s="160"/>
      <c r="O32" s="165"/>
      <c r="P32" s="165"/>
    </row>
    <row r="33" spans="1:16" s="6" customFormat="1" ht="28.5" customHeight="1" x14ac:dyDescent="0.25">
      <c r="A33" s="193" t="s">
        <v>13</v>
      </c>
      <c r="B33" s="194"/>
      <c r="C33" s="194"/>
      <c r="D33" s="194"/>
      <c r="E33" s="194"/>
      <c r="F33" s="194"/>
      <c r="G33" s="195"/>
      <c r="H33" s="166" t="s">
        <v>27</v>
      </c>
      <c r="I33" s="167"/>
      <c r="J33" s="167"/>
      <c r="K33" s="167"/>
      <c r="L33" s="167"/>
      <c r="M33" s="167"/>
      <c r="N33" s="168"/>
      <c r="O33" s="165"/>
      <c r="P33" s="165"/>
    </row>
    <row r="34" spans="1:16" s="6" customFormat="1" ht="12.6" customHeight="1" x14ac:dyDescent="0.25">
      <c r="A34" s="196" t="s">
        <v>14</v>
      </c>
      <c r="B34" s="197"/>
      <c r="C34" s="197"/>
      <c r="D34" s="197"/>
      <c r="E34" s="197"/>
      <c r="F34" s="197"/>
      <c r="G34" s="198"/>
      <c r="H34" s="169" t="s">
        <v>28</v>
      </c>
      <c r="I34" s="170"/>
      <c r="J34" s="170"/>
      <c r="K34" s="170"/>
      <c r="L34" s="170"/>
      <c r="M34" s="170"/>
      <c r="N34" s="171"/>
      <c r="O34" s="165"/>
      <c r="P34" s="165"/>
    </row>
    <row r="35" spans="1:16" s="6" customFormat="1" ht="12.75" customHeight="1" x14ac:dyDescent="0.25">
      <c r="A35" s="178" t="s">
        <v>15</v>
      </c>
      <c r="B35" s="179"/>
      <c r="C35" s="179"/>
      <c r="D35" s="179"/>
      <c r="E35" s="179"/>
      <c r="F35" s="179"/>
      <c r="G35" s="180"/>
      <c r="H35" s="184" t="s">
        <v>29</v>
      </c>
      <c r="I35" s="185"/>
      <c r="J35" s="185"/>
      <c r="K35" s="185"/>
      <c r="L35" s="185"/>
      <c r="M35" s="185"/>
      <c r="N35" s="186"/>
      <c r="O35" s="165"/>
      <c r="P35" s="165"/>
    </row>
    <row r="36" spans="1:16" s="6" customFormat="1" ht="12.75" customHeight="1" x14ac:dyDescent="0.25">
      <c r="A36" s="178" t="s">
        <v>16</v>
      </c>
      <c r="B36" s="179"/>
      <c r="C36" s="179"/>
      <c r="D36" s="179"/>
      <c r="E36" s="179"/>
      <c r="F36" s="179"/>
      <c r="G36" s="180"/>
      <c r="H36" s="158" t="s">
        <v>30</v>
      </c>
      <c r="I36" s="159"/>
      <c r="J36" s="159"/>
      <c r="K36" s="159"/>
      <c r="L36" s="159"/>
      <c r="M36" s="159"/>
      <c r="N36" s="160"/>
      <c r="O36" s="165"/>
      <c r="P36" s="165"/>
    </row>
    <row r="37" spans="1:16" s="6" customFormat="1" ht="15.75" customHeight="1" thickBot="1" x14ac:dyDescent="0.3">
      <c r="A37" s="181" t="s">
        <v>17</v>
      </c>
      <c r="B37" s="182"/>
      <c r="C37" s="182"/>
      <c r="D37" s="182"/>
      <c r="E37" s="182"/>
      <c r="F37" s="182"/>
      <c r="G37" s="183"/>
      <c r="H37" s="181" t="s">
        <v>31</v>
      </c>
      <c r="I37" s="182"/>
      <c r="J37" s="182"/>
      <c r="K37" s="182"/>
      <c r="L37" s="182"/>
      <c r="M37" s="182"/>
      <c r="N37" s="183"/>
      <c r="O37" s="165"/>
      <c r="P37" s="165"/>
    </row>
    <row r="38" spans="1:16" s="6" customFormat="1" ht="9" customHeight="1" thickBot="1" x14ac:dyDescent="0.3">
      <c r="A38" s="177"/>
      <c r="B38" s="177"/>
      <c r="C38" s="177"/>
      <c r="D38" s="177"/>
      <c r="E38" s="177"/>
      <c r="F38" s="177"/>
      <c r="G38" s="177"/>
      <c r="H38" s="177"/>
      <c r="I38" s="177"/>
      <c r="J38" s="177"/>
      <c r="K38" s="177"/>
      <c r="L38" s="177"/>
      <c r="M38" s="177"/>
      <c r="N38" s="177"/>
      <c r="O38" s="165"/>
      <c r="P38" s="165"/>
    </row>
    <row r="39" spans="1:16" ht="14.25" customHeight="1" x14ac:dyDescent="0.3">
      <c r="A39" s="25"/>
      <c r="B39" s="25"/>
      <c r="C39" s="25"/>
      <c r="D39" s="25"/>
      <c r="E39" s="34"/>
      <c r="F39" s="25"/>
      <c r="G39" s="25"/>
      <c r="H39" s="25"/>
      <c r="I39" s="25"/>
      <c r="J39" s="25"/>
      <c r="K39" s="25"/>
      <c r="L39" s="34"/>
      <c r="M39" s="25"/>
      <c r="N39" s="25"/>
    </row>
    <row r="40" spans="1:16" ht="13.2" customHeight="1" x14ac:dyDescent="0.25">
      <c r="A40" s="36" t="s">
        <v>20</v>
      </c>
      <c r="B40" s="25"/>
      <c r="C40" s="25"/>
      <c r="D40" s="25"/>
      <c r="E40" s="25"/>
      <c r="F40" s="25"/>
      <c r="G40" s="25"/>
      <c r="H40" s="36" t="s">
        <v>34</v>
      </c>
      <c r="I40" s="25"/>
      <c r="J40" s="25"/>
      <c r="K40" s="25"/>
      <c r="L40" s="25"/>
      <c r="M40" s="25"/>
      <c r="N40" s="25"/>
    </row>
    <row r="41" spans="1:16" ht="11.7" customHeight="1" x14ac:dyDescent="0.25">
      <c r="A41" s="36" t="s">
        <v>21</v>
      </c>
      <c r="B41" s="25"/>
      <c r="C41" s="25"/>
      <c r="D41" s="25"/>
      <c r="E41" s="25"/>
      <c r="F41" s="25"/>
      <c r="G41" s="25"/>
      <c r="H41" s="36" t="s">
        <v>35</v>
      </c>
      <c r="I41" s="25"/>
      <c r="J41" s="25"/>
      <c r="K41" s="25"/>
      <c r="L41" s="25"/>
      <c r="M41" s="25"/>
      <c r="N41" s="25"/>
    </row>
    <row r="42" spans="1:16" ht="15.75" customHeight="1" x14ac:dyDescent="0.25">
      <c r="A42" s="6"/>
      <c r="B42" s="6"/>
      <c r="C42" s="6"/>
      <c r="D42" s="6"/>
      <c r="E42" s="6"/>
      <c r="F42" s="6"/>
      <c r="G42" s="6"/>
    </row>
    <row r="50" ht="6.75" customHeight="1" x14ac:dyDescent="0.25"/>
    <row r="56" ht="26.25" customHeight="1" x14ac:dyDescent="0.25"/>
    <row r="59" ht="42.75" customHeight="1" x14ac:dyDescent="0.25"/>
    <row r="60" ht="17.25" customHeight="1" x14ac:dyDescent="0.25"/>
  </sheetData>
  <mergeCells count="67">
    <mergeCell ref="H17:L17"/>
    <mergeCell ref="H18:I18"/>
    <mergeCell ref="K18:N18"/>
    <mergeCell ref="H7:N7"/>
    <mergeCell ref="H9:N9"/>
    <mergeCell ref="H13:N13"/>
    <mergeCell ref="H16:N16"/>
    <mergeCell ref="H19:N19"/>
    <mergeCell ref="H21:N21"/>
    <mergeCell ref="H22:J22"/>
    <mergeCell ref="H24:N24"/>
    <mergeCell ref="H26:L26"/>
    <mergeCell ref="H5:I5"/>
    <mergeCell ref="J5:N5"/>
    <mergeCell ref="H6:I6"/>
    <mergeCell ref="J6:N6"/>
    <mergeCell ref="A2:G2"/>
    <mergeCell ref="H2:N2"/>
    <mergeCell ref="H4:M4"/>
    <mergeCell ref="A4:F4"/>
    <mergeCell ref="A6:B6"/>
    <mergeCell ref="C6:G6"/>
    <mergeCell ref="C5:G5"/>
    <mergeCell ref="A5:B5"/>
    <mergeCell ref="A11:G11"/>
    <mergeCell ref="A10:D10"/>
    <mergeCell ref="F10:G10"/>
    <mergeCell ref="H10:K10"/>
    <mergeCell ref="M10:N10"/>
    <mergeCell ref="H11:N11"/>
    <mergeCell ref="A7:G7"/>
    <mergeCell ref="A9:G9"/>
    <mergeCell ref="H37:N37"/>
    <mergeCell ref="A13:G13"/>
    <mergeCell ref="A16:G16"/>
    <mergeCell ref="A19:G19"/>
    <mergeCell ref="A29:G29"/>
    <mergeCell ref="A21:G21"/>
    <mergeCell ref="A22:C22"/>
    <mergeCell ref="A24:G24"/>
    <mergeCell ref="A26:E26"/>
    <mergeCell ref="A27:G27"/>
    <mergeCell ref="A28:G28"/>
    <mergeCell ref="A18:B18"/>
    <mergeCell ref="D18:G18"/>
    <mergeCell ref="A17:E17"/>
    <mergeCell ref="A30:G30"/>
    <mergeCell ref="A31:G31"/>
    <mergeCell ref="A32:G32"/>
    <mergeCell ref="A33:G33"/>
    <mergeCell ref="A34:G34"/>
    <mergeCell ref="A38:G38"/>
    <mergeCell ref="H38:N38"/>
    <mergeCell ref="A35:G35"/>
    <mergeCell ref="A36:G36"/>
    <mergeCell ref="A37:G37"/>
    <mergeCell ref="H35:N35"/>
    <mergeCell ref="H36:N36"/>
    <mergeCell ref="H32:N32"/>
    <mergeCell ref="H30:N30"/>
    <mergeCell ref="O25:P26"/>
    <mergeCell ref="O29:P38"/>
    <mergeCell ref="H33:N33"/>
    <mergeCell ref="H34:N34"/>
    <mergeCell ref="H27:N27"/>
    <mergeCell ref="H28:N28"/>
    <mergeCell ref="H29:N29"/>
  </mergeCells>
  <hyperlinks>
    <hyperlink ref="F17" r:id="rId1" xr:uid="{00000000-0004-0000-0000-000009000000}"/>
    <hyperlink ref="A32" r:id="rId2" display="Постанова 153" xr:uid="{08990F11-A14F-4861-92E9-4643CAAE4695}"/>
    <hyperlink ref="A33:G33" r:id="rId3" display="http://zakon0.rada.gov.ua/laws/show/276_730" xr:uid="{4BD3EEF7-A0A5-4A4B-9B92-C8D2402E49BA}"/>
    <hyperlink ref="A35" r:id="rId4" display="3) Перелік організацій-виконавців, які заявили право на податкові пільги " xr:uid="{B23EF43C-D3BA-42C9-B5FA-A5544FF639F5}"/>
    <hyperlink ref="A34:G34" r:id="rId5" location="Text" display="3) Рамкова угода між Урядом України і Комісією Європейських Співтовариств" xr:uid="{74AA2025-6F5B-4CD2-8501-310422029244}"/>
    <hyperlink ref="A35:G35" r:id="rId6" display="4) Перелік зареєстрованих проєктів з планами закупівель" xr:uid="{FA974417-95CE-454C-91E1-4D6004471A18}"/>
    <hyperlink ref="A36" r:id="rId7" display="Податковий кодекс" xr:uid="{F85D1D13-DF5C-4571-A59D-8BEDA84356BF}"/>
    <hyperlink ref="A37" r:id="rId8" display="Податковий кодекс" xr:uid="{8538E777-2E1A-4851-BB19-92285C2B3C8B}"/>
    <hyperlink ref="A37:G37" r:id="rId9" display="5) Procurement plan published at the open source Government Portal" xr:uid="{2D59C563-AF32-45AE-9419-5FB226F43F88}"/>
    <hyperlink ref="M17" r:id="rId10" xr:uid="{06768059-2FF8-42E5-BFB5-BDC01D9CC0F0}"/>
    <hyperlink ref="H32" r:id="rId11" display="Постанова 153" xr:uid="{67DA8A5E-8BF5-4D87-9293-D603CE782B4F}"/>
    <hyperlink ref="H33:N33" r:id="rId12" display="http://zakon0.rada.gov.ua/laws/show/276_730" xr:uid="{9829E653-8190-43CB-86EE-6CDC8EC95934}"/>
    <hyperlink ref="H35" r:id="rId13" display="Перелік організацій-виконавців, які заявили право на податкові пільги " xr:uid="{140EA335-8306-4E12-BF52-851191B515B3}"/>
    <hyperlink ref="H37" r:id="rId14" display="Податковий кодекс" xr:uid="{18489362-00CD-42A5-B85F-DBAB8F4CB178}"/>
    <hyperlink ref="H35:N35" r:id="rId15" display="4) List of registered projects with procurement plans" xr:uid="{05C6A91A-1A4E-4933-A198-A6F13FFC50B9}"/>
    <hyperlink ref="H34:N34" r:id="rId16" location="o1" display="3) Framework Agreement between the Government of Ukraine and the Commission of European Communities" xr:uid="{43816770-452A-4001-ADDB-8B61044DE293}"/>
    <hyperlink ref="H36" r:id="rId17" display="Податковий кодекс" xr:uid="{EA027D77-F0C7-44A9-9E3E-934FC94FA1BF}"/>
    <hyperlink ref="H37:N37"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ignoredErrors>
    <ignoredError sqref="C18" numberStoredAsText="1"/>
  </ignoredErrors>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I68"/>
  <sheetViews>
    <sheetView tabSelected="1" view="pageLayout" zoomScaleNormal="100" workbookViewId="0">
      <selection activeCell="C5" sqref="C5:D5"/>
    </sheetView>
  </sheetViews>
  <sheetFormatPr defaultColWidth="11.44140625" defaultRowHeight="13.2" x14ac:dyDescent="0.25"/>
  <cols>
    <col min="1" max="1" width="3.6640625" style="1" customWidth="1"/>
    <col min="2" max="2" width="12.44140625" style="1" customWidth="1"/>
    <col min="3" max="3" width="23.33203125" style="1" customWidth="1"/>
    <col min="4" max="4" width="63" style="1" customWidth="1"/>
    <col min="5" max="5" width="3.6640625" style="1" customWidth="1"/>
    <col min="6" max="6" width="12.109375" style="1" customWidth="1"/>
    <col min="7" max="7" width="27.109375" style="1" customWidth="1"/>
    <col min="8" max="8" width="59.5546875" style="1" customWidth="1"/>
    <col min="9" max="16384" width="11.44140625" style="1"/>
  </cols>
  <sheetData>
    <row r="1" spans="1:9" ht="13.8" thickBot="1" x14ac:dyDescent="0.3">
      <c r="A1" s="1" t="s">
        <v>228</v>
      </c>
      <c r="E1" s="1" t="s">
        <v>228</v>
      </c>
    </row>
    <row r="2" spans="1:9" ht="13.8" x14ac:dyDescent="0.25">
      <c r="A2" s="284" t="s">
        <v>133</v>
      </c>
      <c r="B2" s="285"/>
      <c r="C2" s="285"/>
      <c r="D2" s="285"/>
      <c r="E2" s="314" t="s">
        <v>134</v>
      </c>
      <c r="F2" s="315"/>
      <c r="G2" s="315"/>
      <c r="H2" s="316"/>
    </row>
    <row r="3" spans="1:9" ht="46.2" customHeight="1" x14ac:dyDescent="0.25">
      <c r="A3" s="291">
        <v>1</v>
      </c>
      <c r="B3" s="292" t="s">
        <v>122</v>
      </c>
      <c r="C3" s="289" t="s">
        <v>224</v>
      </c>
      <c r="D3" s="290"/>
      <c r="E3" s="291">
        <v>1</v>
      </c>
      <c r="F3" s="292" t="s">
        <v>123</v>
      </c>
      <c r="G3" s="298" t="s">
        <v>226</v>
      </c>
      <c r="H3" s="299"/>
    </row>
    <row r="4" spans="1:9" ht="42.6" customHeight="1" x14ac:dyDescent="0.25">
      <c r="A4" s="291"/>
      <c r="B4" s="292"/>
      <c r="C4" s="286" t="s">
        <v>225</v>
      </c>
      <c r="D4" s="286"/>
      <c r="E4" s="291"/>
      <c r="F4" s="292"/>
      <c r="G4" s="250" t="s">
        <v>227</v>
      </c>
      <c r="H4" s="299"/>
    </row>
    <row r="5" spans="1:9" ht="70.95" customHeight="1" x14ac:dyDescent="0.25">
      <c r="A5" s="291"/>
      <c r="B5" s="292"/>
      <c r="C5" s="293" t="s">
        <v>232</v>
      </c>
      <c r="D5" s="286"/>
      <c r="E5" s="291"/>
      <c r="F5" s="292"/>
      <c r="G5" s="317" t="s">
        <v>233</v>
      </c>
      <c r="H5" s="250"/>
    </row>
    <row r="6" spans="1:9" ht="41.25" customHeight="1" x14ac:dyDescent="0.25">
      <c r="A6" s="126">
        <v>2</v>
      </c>
      <c r="B6" s="286" t="s">
        <v>206</v>
      </c>
      <c r="C6" s="286"/>
      <c r="D6" s="286"/>
      <c r="E6" s="126">
        <v>2</v>
      </c>
      <c r="F6" s="298" t="s">
        <v>205</v>
      </c>
      <c r="G6" s="299"/>
      <c r="H6" s="299"/>
    </row>
    <row r="7" spans="1:9" ht="44.25" customHeight="1" x14ac:dyDescent="0.25">
      <c r="A7" s="127">
        <v>3</v>
      </c>
      <c r="B7" s="287" t="s">
        <v>141</v>
      </c>
      <c r="C7" s="288"/>
      <c r="D7" s="288"/>
      <c r="E7" s="127">
        <v>3</v>
      </c>
      <c r="F7" s="308" t="s">
        <v>161</v>
      </c>
      <c r="G7" s="295"/>
      <c r="H7" s="295"/>
    </row>
    <row r="8" spans="1:9" ht="30.6" customHeight="1" x14ac:dyDescent="0.25">
      <c r="A8" s="126">
        <v>4</v>
      </c>
      <c r="B8" s="250" t="s">
        <v>162</v>
      </c>
      <c r="C8" s="251"/>
      <c r="D8" s="251"/>
      <c r="E8" s="126">
        <v>4</v>
      </c>
      <c r="F8" s="250" t="s">
        <v>159</v>
      </c>
      <c r="G8" s="251"/>
      <c r="H8" s="251"/>
    </row>
    <row r="9" spans="1:9" s="28" customFormat="1" ht="75.75" customHeight="1" x14ac:dyDescent="0.25">
      <c r="A9" s="125">
        <v>5</v>
      </c>
      <c r="B9" s="253" t="s">
        <v>409</v>
      </c>
      <c r="C9" s="306"/>
      <c r="D9" s="306"/>
      <c r="E9" s="125">
        <v>5</v>
      </c>
      <c r="F9" s="253" t="s">
        <v>410</v>
      </c>
      <c r="G9" s="306"/>
      <c r="H9" s="306"/>
      <c r="I9" s="252"/>
    </row>
    <row r="10" spans="1:9" s="28" customFormat="1" ht="57" customHeight="1" x14ac:dyDescent="0.25">
      <c r="A10" s="125">
        <v>6</v>
      </c>
      <c r="B10" s="253" t="s">
        <v>430</v>
      </c>
      <c r="C10" s="253"/>
      <c r="D10" s="253"/>
      <c r="E10" s="125">
        <v>6</v>
      </c>
      <c r="F10" s="253" t="s">
        <v>431</v>
      </c>
      <c r="G10" s="253"/>
      <c r="H10" s="253"/>
      <c r="I10" s="252"/>
    </row>
    <row r="11" spans="1:9" s="28" customFormat="1" ht="38.25" customHeight="1" x14ac:dyDescent="0.25">
      <c r="A11" s="125">
        <v>7</v>
      </c>
      <c r="B11" s="253" t="s">
        <v>157</v>
      </c>
      <c r="C11" s="307"/>
      <c r="D11" s="307"/>
      <c r="E11" s="125">
        <v>7</v>
      </c>
      <c r="F11" s="253" t="s">
        <v>158</v>
      </c>
      <c r="G11" s="307"/>
      <c r="H11" s="307"/>
      <c r="I11" s="137"/>
    </row>
    <row r="12" spans="1:9" ht="13.95" customHeight="1" thickBot="1" x14ac:dyDescent="0.3">
      <c r="A12" s="300" t="s">
        <v>207</v>
      </c>
      <c r="B12" s="301"/>
      <c r="C12" s="301"/>
      <c r="D12" s="302"/>
      <c r="E12" s="300" t="s">
        <v>208</v>
      </c>
      <c r="F12" s="301"/>
      <c r="G12" s="301"/>
      <c r="H12" s="302"/>
    </row>
    <row r="13" spans="1:9" ht="16.95" customHeight="1" thickBot="1" x14ac:dyDescent="0.3">
      <c r="A13" s="254"/>
      <c r="B13" s="254"/>
      <c r="C13" s="254"/>
      <c r="D13" s="254"/>
      <c r="E13" s="255"/>
      <c r="F13" s="255"/>
      <c r="G13" s="255"/>
      <c r="H13" s="255"/>
    </row>
    <row r="14" spans="1:9" ht="19.5" customHeight="1" thickBot="1" x14ac:dyDescent="0.35">
      <c r="A14" s="303" t="s">
        <v>60</v>
      </c>
      <c r="B14" s="304"/>
      <c r="C14" s="304"/>
      <c r="D14" s="305"/>
      <c r="E14" s="303" t="s">
        <v>61</v>
      </c>
      <c r="F14" s="304"/>
      <c r="G14" s="304"/>
      <c r="H14" s="305"/>
    </row>
    <row r="15" spans="1:9" ht="25.2" customHeight="1" x14ac:dyDescent="0.3">
      <c r="A15" s="310" t="s">
        <v>62</v>
      </c>
      <c r="B15" s="311"/>
      <c r="C15" s="311"/>
      <c r="D15" s="312"/>
      <c r="E15" s="313" t="s">
        <v>209</v>
      </c>
      <c r="F15" s="312"/>
      <c r="G15" s="312"/>
      <c r="H15" s="312"/>
    </row>
    <row r="16" spans="1:9" ht="25.95" customHeight="1" x14ac:dyDescent="0.3">
      <c r="A16" s="273" t="s">
        <v>63</v>
      </c>
      <c r="B16" s="274"/>
      <c r="C16" s="274"/>
      <c r="D16" s="266"/>
      <c r="E16" s="270" t="s">
        <v>64</v>
      </c>
      <c r="F16" s="266"/>
      <c r="G16" s="266"/>
      <c r="H16" s="266"/>
    </row>
    <row r="17" spans="1:8" ht="13.5" customHeight="1" x14ac:dyDescent="0.3">
      <c r="A17" s="273" t="s">
        <v>65</v>
      </c>
      <c r="B17" s="274"/>
      <c r="C17" s="274"/>
      <c r="D17" s="266"/>
      <c r="E17" s="309" t="s">
        <v>66</v>
      </c>
      <c r="F17" s="266"/>
      <c r="G17" s="266"/>
      <c r="H17" s="266"/>
    </row>
    <row r="18" spans="1:8" ht="82.5" customHeight="1" x14ac:dyDescent="0.3">
      <c r="A18" s="267" t="s">
        <v>222</v>
      </c>
      <c r="B18" s="268"/>
      <c r="C18" s="268"/>
      <c r="D18" s="269"/>
      <c r="E18" s="270" t="s">
        <v>223</v>
      </c>
      <c r="F18" s="266"/>
      <c r="G18" s="266"/>
      <c r="H18" s="271"/>
    </row>
    <row r="19" spans="1:8" ht="10.199999999999999" customHeight="1" x14ac:dyDescent="0.3">
      <c r="A19" s="264" t="s">
        <v>67</v>
      </c>
      <c r="B19" s="265"/>
      <c r="C19" s="265"/>
      <c r="D19" s="265"/>
      <c r="E19" s="264" t="s">
        <v>67</v>
      </c>
      <c r="F19" s="266"/>
      <c r="G19" s="266"/>
      <c r="H19" s="266"/>
    </row>
    <row r="20" spans="1:8" ht="27" customHeight="1" x14ac:dyDescent="0.3">
      <c r="A20" s="273" t="s">
        <v>68</v>
      </c>
      <c r="B20" s="274"/>
      <c r="C20" s="274"/>
      <c r="D20" s="266"/>
      <c r="E20" s="270" t="s">
        <v>69</v>
      </c>
      <c r="F20" s="266"/>
      <c r="G20" s="266"/>
      <c r="H20" s="266"/>
    </row>
    <row r="21" spans="1:8" ht="13.2" customHeight="1" x14ac:dyDescent="0.3">
      <c r="A21" s="273" t="s">
        <v>70</v>
      </c>
      <c r="B21" s="274"/>
      <c r="C21" s="274"/>
      <c r="D21" s="266"/>
      <c r="E21" s="270" t="s">
        <v>71</v>
      </c>
      <c r="F21" s="266"/>
      <c r="G21" s="266"/>
      <c r="H21" s="266"/>
    </row>
    <row r="22" spans="1:8" ht="33" customHeight="1" x14ac:dyDescent="0.3">
      <c r="A22" s="294" t="s">
        <v>135</v>
      </c>
      <c r="B22" s="295"/>
      <c r="C22" s="295"/>
      <c r="D22" s="296"/>
      <c r="E22" s="272" t="s">
        <v>210</v>
      </c>
      <c r="F22" s="266"/>
      <c r="G22" s="266"/>
      <c r="H22" s="266"/>
    </row>
    <row r="23" spans="1:8" ht="25.5" customHeight="1" x14ac:dyDescent="0.3">
      <c r="A23" s="297" t="s">
        <v>193</v>
      </c>
      <c r="B23" s="295"/>
      <c r="C23" s="295"/>
      <c r="D23" s="296"/>
      <c r="E23" s="272" t="s">
        <v>194</v>
      </c>
      <c r="F23" s="266"/>
      <c r="G23" s="266"/>
      <c r="H23" s="266"/>
    </row>
    <row r="24" spans="1:8" ht="28.2" customHeight="1" x14ac:dyDescent="0.3">
      <c r="A24" s="297" t="s">
        <v>76</v>
      </c>
      <c r="B24" s="295"/>
      <c r="C24" s="295"/>
      <c r="D24" s="296"/>
      <c r="E24" s="277" t="s">
        <v>77</v>
      </c>
      <c r="F24" s="296"/>
      <c r="G24" s="296"/>
      <c r="H24" s="296"/>
    </row>
    <row r="25" spans="1:8" x14ac:dyDescent="0.25">
      <c r="A25" s="250" t="s">
        <v>126</v>
      </c>
      <c r="B25" s="250"/>
      <c r="C25" s="250"/>
      <c r="D25" s="250"/>
      <c r="E25" s="277" t="s">
        <v>127</v>
      </c>
      <c r="F25" s="250"/>
      <c r="G25" s="250"/>
      <c r="H25" s="250"/>
    </row>
    <row r="26" spans="1:8" ht="28.2" customHeight="1" x14ac:dyDescent="0.25">
      <c r="A26" s="250" t="s">
        <v>139</v>
      </c>
      <c r="B26" s="250"/>
      <c r="C26" s="250"/>
      <c r="D26" s="250"/>
      <c r="E26" s="277" t="s">
        <v>140</v>
      </c>
      <c r="F26" s="250"/>
      <c r="G26" s="250"/>
      <c r="H26" s="250"/>
    </row>
    <row r="27" spans="1:8" x14ac:dyDescent="0.25">
      <c r="A27" s="250" t="s">
        <v>128</v>
      </c>
      <c r="B27" s="250"/>
      <c r="C27" s="250"/>
      <c r="D27" s="250"/>
      <c r="E27" s="277" t="s">
        <v>129</v>
      </c>
      <c r="F27" s="250"/>
      <c r="G27" s="250"/>
      <c r="H27" s="250"/>
    </row>
    <row r="28" spans="1:8" ht="27" customHeight="1" x14ac:dyDescent="0.25">
      <c r="A28" s="250" t="s">
        <v>184</v>
      </c>
      <c r="B28" s="250"/>
      <c r="C28" s="250"/>
      <c r="D28" s="250"/>
      <c r="E28" s="277" t="s">
        <v>211</v>
      </c>
      <c r="F28" s="250"/>
      <c r="G28" s="250"/>
      <c r="H28" s="250"/>
    </row>
    <row r="29" spans="1:8" ht="24.6" customHeight="1" x14ac:dyDescent="0.25">
      <c r="A29" s="280" t="s">
        <v>183</v>
      </c>
      <c r="B29" s="281"/>
      <c r="C29" s="281"/>
      <c r="D29" s="281"/>
      <c r="E29" s="282" t="s">
        <v>212</v>
      </c>
      <c r="F29" s="281"/>
      <c r="G29" s="281"/>
      <c r="H29" s="281"/>
    </row>
    <row r="30" spans="1:8" ht="39.75" customHeight="1" x14ac:dyDescent="0.25">
      <c r="A30" s="280" t="s">
        <v>195</v>
      </c>
      <c r="B30" s="280"/>
      <c r="C30" s="280"/>
      <c r="D30" s="280"/>
      <c r="E30" s="283" t="s">
        <v>196</v>
      </c>
      <c r="F30" s="283"/>
      <c r="G30" s="283"/>
      <c r="H30" s="282"/>
    </row>
    <row r="31" spans="1:8" ht="12.6" customHeight="1" thickBot="1" x14ac:dyDescent="0.3">
      <c r="A31" s="25"/>
      <c r="B31" s="25"/>
      <c r="C31" s="25"/>
      <c r="D31" s="25"/>
      <c r="E31" s="25"/>
      <c r="F31" s="25"/>
      <c r="G31" s="25"/>
      <c r="H31" s="25"/>
    </row>
    <row r="32" spans="1:8" ht="20.399999999999999" customHeight="1" thickBot="1" x14ac:dyDescent="0.3">
      <c r="A32" s="278" t="s">
        <v>136</v>
      </c>
      <c r="B32" s="279"/>
      <c r="C32" s="279"/>
      <c r="D32" s="279"/>
      <c r="E32" s="278" t="s">
        <v>137</v>
      </c>
      <c r="F32" s="279"/>
      <c r="G32" s="279"/>
      <c r="H32" s="279"/>
    </row>
    <row r="33" spans="1:8" ht="78.75" customHeight="1" thickBot="1" x14ac:dyDescent="0.3">
      <c r="A33" s="256" t="s">
        <v>187</v>
      </c>
      <c r="B33" s="257"/>
      <c r="C33" s="257"/>
      <c r="D33" s="257"/>
      <c r="E33" s="260" t="s">
        <v>213</v>
      </c>
      <c r="F33" s="261"/>
      <c r="G33" s="261"/>
      <c r="H33" s="261"/>
    </row>
    <row r="34" spans="1:8" ht="156" customHeight="1" thickBot="1" x14ac:dyDescent="0.3">
      <c r="A34" s="256" t="s">
        <v>188</v>
      </c>
      <c r="B34" s="257"/>
      <c r="C34" s="257"/>
      <c r="D34" s="257"/>
      <c r="E34" s="260" t="s">
        <v>214</v>
      </c>
      <c r="F34" s="261"/>
      <c r="G34" s="261"/>
      <c r="H34" s="261"/>
    </row>
    <row r="35" spans="1:8" ht="157.5" customHeight="1" thickBot="1" x14ac:dyDescent="0.3">
      <c r="A35" s="258" t="s">
        <v>189</v>
      </c>
      <c r="B35" s="259"/>
      <c r="C35" s="259"/>
      <c r="D35" s="259"/>
      <c r="E35" s="262" t="s">
        <v>215</v>
      </c>
      <c r="F35" s="263"/>
      <c r="G35" s="263"/>
      <c r="H35" s="263"/>
    </row>
    <row r="36" spans="1:8" ht="36" customHeight="1" thickBot="1" x14ac:dyDescent="0.3">
      <c r="A36" s="275" t="s">
        <v>138</v>
      </c>
      <c r="B36" s="276"/>
      <c r="C36" s="276"/>
      <c r="D36" s="276"/>
      <c r="E36" s="275" t="s">
        <v>216</v>
      </c>
      <c r="F36" s="276"/>
      <c r="G36" s="276"/>
      <c r="H36" s="276"/>
    </row>
    <row r="37" spans="1:8" s="6" customFormat="1" ht="39" customHeight="1" x14ac:dyDescent="0.25">
      <c r="A37" s="64"/>
      <c r="B37" s="59"/>
      <c r="C37" s="59"/>
      <c r="D37" s="59"/>
      <c r="E37" s="65"/>
      <c r="F37" s="65"/>
      <c r="G37" s="65"/>
      <c r="H37" s="65"/>
    </row>
    <row r="38" spans="1:8" s="6" customFormat="1" ht="26.25" customHeight="1" x14ac:dyDescent="0.25">
      <c r="A38" s="59"/>
      <c r="B38" s="59"/>
      <c r="C38" s="59"/>
      <c r="D38" s="59"/>
      <c r="E38" s="65"/>
      <c r="F38" s="65"/>
      <c r="G38" s="65"/>
      <c r="H38" s="65"/>
    </row>
    <row r="39" spans="1:8" s="6" customFormat="1" x14ac:dyDescent="0.25">
      <c r="A39" s="29"/>
      <c r="B39" s="29"/>
      <c r="C39" s="29"/>
      <c r="D39" s="29"/>
      <c r="E39" s="27"/>
      <c r="F39" s="27"/>
      <c r="G39" s="27"/>
      <c r="H39" s="27"/>
    </row>
    <row r="40" spans="1:8" s="6" customFormat="1" x14ac:dyDescent="0.25">
      <c r="A40" s="66"/>
      <c r="B40" s="66"/>
      <c r="C40" s="66"/>
      <c r="D40" s="66"/>
      <c r="E40" s="67"/>
      <c r="F40" s="67"/>
      <c r="G40" s="67"/>
      <c r="H40" s="67"/>
    </row>
    <row r="41" spans="1:8" s="6" customFormat="1" ht="28.5" customHeight="1" x14ac:dyDescent="0.25">
      <c r="A41" s="68"/>
      <c r="B41" s="68"/>
      <c r="C41" s="68"/>
      <c r="D41" s="68"/>
      <c r="E41" s="69"/>
      <c r="F41" s="69"/>
      <c r="G41" s="69"/>
      <c r="H41" s="69"/>
    </row>
    <row r="42" spans="1:8" s="6" customFormat="1" ht="12.6" customHeight="1" x14ac:dyDescent="0.25">
      <c r="A42" s="70"/>
      <c r="B42" s="70"/>
      <c r="C42" s="70"/>
      <c r="D42" s="70"/>
      <c r="E42" s="71"/>
      <c r="F42" s="71"/>
      <c r="G42" s="71"/>
      <c r="H42" s="71"/>
    </row>
    <row r="43" spans="1:8" s="6" customFormat="1" x14ac:dyDescent="0.25">
      <c r="A43" s="66"/>
      <c r="B43" s="66"/>
      <c r="C43" s="66"/>
      <c r="D43" s="66"/>
      <c r="E43" s="72"/>
      <c r="F43" s="72"/>
      <c r="G43" s="72"/>
      <c r="H43" s="72"/>
    </row>
    <row r="44" spans="1:8" s="6" customFormat="1" x14ac:dyDescent="0.25">
      <c r="A44" s="66"/>
      <c r="B44" s="66"/>
      <c r="C44" s="66"/>
      <c r="D44" s="66"/>
      <c r="E44" s="67"/>
      <c r="F44" s="67"/>
      <c r="G44" s="67"/>
      <c r="H44" s="67"/>
    </row>
    <row r="45" spans="1:8" s="6" customFormat="1" ht="15.75" customHeight="1" x14ac:dyDescent="0.25">
      <c r="A45" s="72"/>
      <c r="B45" s="72"/>
      <c r="C45" s="72"/>
      <c r="D45" s="72"/>
      <c r="E45" s="72"/>
      <c r="F45" s="72"/>
      <c r="G45" s="72"/>
      <c r="H45" s="72"/>
    </row>
    <row r="46" spans="1:8" ht="8.1" customHeight="1" x14ac:dyDescent="0.25">
      <c r="A46" s="25"/>
      <c r="B46" s="25"/>
      <c r="C46" s="25"/>
      <c r="D46" s="25"/>
      <c r="E46" s="25"/>
      <c r="F46" s="25"/>
      <c r="G46" s="25"/>
      <c r="H46" s="25"/>
    </row>
    <row r="47" spans="1:8" ht="13.2" customHeight="1" x14ac:dyDescent="0.25">
      <c r="A47" s="36"/>
      <c r="B47" s="25"/>
      <c r="C47" s="25"/>
      <c r="D47" s="25"/>
      <c r="E47" s="36"/>
      <c r="F47" s="25"/>
      <c r="G47" s="25"/>
      <c r="H47" s="25"/>
    </row>
    <row r="48" spans="1:8" x14ac:dyDescent="0.25">
      <c r="A48" s="36"/>
      <c r="B48" s="25"/>
      <c r="C48" s="25"/>
      <c r="D48" s="25"/>
      <c r="E48" s="36"/>
      <c r="F48" s="25"/>
      <c r="G48" s="25"/>
      <c r="H48" s="25"/>
    </row>
    <row r="49" spans="1:8" x14ac:dyDescent="0.25">
      <c r="A49" s="28"/>
      <c r="B49" s="28"/>
      <c r="C49" s="28"/>
      <c r="D49" s="28"/>
      <c r="E49" s="28"/>
      <c r="F49" s="28"/>
      <c r="G49" s="28"/>
      <c r="H49" s="28"/>
    </row>
    <row r="50" spans="1:8" ht="15.75" customHeight="1" x14ac:dyDescent="0.25">
      <c r="A50" s="25"/>
      <c r="B50" s="25"/>
      <c r="C50" s="25"/>
      <c r="D50" s="25"/>
      <c r="E50" s="28"/>
      <c r="F50" s="28"/>
      <c r="G50" s="28"/>
      <c r="H50" s="28"/>
    </row>
    <row r="51" spans="1:8" x14ac:dyDescent="0.25">
      <c r="A51" s="28"/>
      <c r="B51" s="28"/>
      <c r="C51" s="28"/>
      <c r="D51" s="28"/>
      <c r="E51" s="28"/>
      <c r="F51" s="28"/>
      <c r="G51" s="28"/>
      <c r="H51" s="28"/>
    </row>
    <row r="52" spans="1:8" x14ac:dyDescent="0.25">
      <c r="A52" s="28"/>
      <c r="B52" s="28"/>
      <c r="C52" s="28"/>
      <c r="D52" s="28"/>
      <c r="E52" s="28"/>
      <c r="F52" s="28"/>
      <c r="G52" s="28"/>
      <c r="H52" s="28"/>
    </row>
    <row r="53" spans="1:8" x14ac:dyDescent="0.25">
      <c r="A53" s="28"/>
      <c r="B53" s="28"/>
      <c r="C53" s="28"/>
      <c r="D53" s="28"/>
      <c r="E53" s="28"/>
      <c r="F53" s="28"/>
      <c r="G53" s="28"/>
      <c r="H53" s="28"/>
    </row>
    <row r="54" spans="1:8" x14ac:dyDescent="0.25">
      <c r="A54" s="28"/>
      <c r="B54" s="28"/>
      <c r="C54" s="28"/>
      <c r="D54" s="28"/>
      <c r="E54" s="28"/>
      <c r="F54" s="28"/>
      <c r="G54" s="28"/>
      <c r="H54" s="28"/>
    </row>
    <row r="55" spans="1:8" x14ac:dyDescent="0.25">
      <c r="A55" s="28"/>
      <c r="B55" s="28"/>
      <c r="C55" s="28"/>
      <c r="D55" s="28"/>
      <c r="E55" s="28"/>
      <c r="F55" s="28"/>
      <c r="G55" s="28"/>
      <c r="H55" s="28"/>
    </row>
    <row r="56" spans="1:8" x14ac:dyDescent="0.25">
      <c r="A56" s="28"/>
      <c r="B56" s="28"/>
      <c r="C56" s="28"/>
      <c r="D56" s="28"/>
      <c r="E56" s="28"/>
      <c r="F56" s="28"/>
      <c r="G56" s="28"/>
      <c r="H56" s="28"/>
    </row>
    <row r="57" spans="1:8" x14ac:dyDescent="0.25">
      <c r="A57" s="28"/>
      <c r="B57" s="28"/>
      <c r="C57" s="28"/>
      <c r="D57" s="28"/>
      <c r="E57" s="28"/>
      <c r="F57" s="28"/>
      <c r="G57" s="28"/>
      <c r="H57" s="28"/>
    </row>
    <row r="58" spans="1:8" ht="6.75" customHeight="1" x14ac:dyDescent="0.25">
      <c r="A58" s="28"/>
      <c r="B58" s="28"/>
      <c r="C58" s="28"/>
      <c r="D58" s="28"/>
      <c r="E58" s="28"/>
      <c r="F58" s="28"/>
      <c r="G58" s="28"/>
      <c r="H58" s="28"/>
    </row>
    <row r="59" spans="1:8" x14ac:dyDescent="0.25">
      <c r="A59" s="28"/>
      <c r="B59" s="28"/>
      <c r="C59" s="28"/>
      <c r="D59" s="28"/>
      <c r="E59" s="28"/>
      <c r="F59" s="28"/>
      <c r="G59" s="28"/>
      <c r="H59" s="28"/>
    </row>
    <row r="60" spans="1:8" x14ac:dyDescent="0.25">
      <c r="A60" s="28"/>
      <c r="B60" s="28"/>
      <c r="C60" s="28"/>
      <c r="D60" s="28"/>
      <c r="E60" s="28"/>
      <c r="F60" s="28"/>
      <c r="G60" s="28"/>
      <c r="H60" s="28"/>
    </row>
    <row r="61" spans="1:8" x14ac:dyDescent="0.25">
      <c r="A61" s="28"/>
      <c r="B61" s="28"/>
      <c r="C61" s="28"/>
      <c r="D61" s="28"/>
      <c r="E61" s="28"/>
      <c r="F61" s="28"/>
      <c r="G61" s="28"/>
      <c r="H61" s="28"/>
    </row>
    <row r="62" spans="1:8" x14ac:dyDescent="0.25">
      <c r="A62" s="28"/>
      <c r="B62" s="28"/>
      <c r="C62" s="28"/>
      <c r="D62" s="28"/>
      <c r="E62" s="28"/>
      <c r="F62" s="28"/>
      <c r="G62" s="28"/>
      <c r="H62" s="28"/>
    </row>
    <row r="63" spans="1:8" x14ac:dyDescent="0.25">
      <c r="A63" s="28"/>
      <c r="B63" s="28"/>
      <c r="C63" s="28"/>
      <c r="D63" s="28"/>
      <c r="E63" s="28"/>
      <c r="F63" s="28"/>
      <c r="G63" s="28"/>
      <c r="H63" s="28"/>
    </row>
    <row r="64" spans="1:8" ht="26.25" customHeight="1" x14ac:dyDescent="0.25">
      <c r="A64" s="28"/>
      <c r="B64" s="28"/>
      <c r="C64" s="28"/>
      <c r="D64" s="28"/>
      <c r="E64" s="28"/>
      <c r="F64" s="28"/>
      <c r="G64" s="28"/>
      <c r="H64" s="28"/>
    </row>
    <row r="65" spans="1:8" x14ac:dyDescent="0.25">
      <c r="A65" s="28"/>
      <c r="B65" s="28"/>
      <c r="C65" s="28"/>
      <c r="D65" s="28"/>
      <c r="E65" s="28"/>
      <c r="F65" s="28"/>
      <c r="G65" s="28"/>
      <c r="H65" s="28"/>
    </row>
    <row r="66" spans="1:8" x14ac:dyDescent="0.25">
      <c r="A66" s="28"/>
      <c r="B66" s="28"/>
      <c r="C66" s="28"/>
      <c r="D66" s="28"/>
      <c r="E66" s="28"/>
      <c r="F66" s="28"/>
      <c r="G66" s="28"/>
      <c r="H66" s="28"/>
    </row>
    <row r="67" spans="1:8" ht="42.75" customHeight="1" x14ac:dyDescent="0.25"/>
    <row r="68" spans="1:8" ht="17.25" customHeight="1" x14ac:dyDescent="0.25"/>
  </sheetData>
  <mergeCells count="73">
    <mergeCell ref="E2:H2"/>
    <mergeCell ref="G3:H3"/>
    <mergeCell ref="G4:H4"/>
    <mergeCell ref="E3:E5"/>
    <mergeCell ref="F3:F5"/>
    <mergeCell ref="G5:H5"/>
    <mergeCell ref="F6:H6"/>
    <mergeCell ref="A12:D12"/>
    <mergeCell ref="A14:D14"/>
    <mergeCell ref="A16:D16"/>
    <mergeCell ref="A17:D17"/>
    <mergeCell ref="B9:D9"/>
    <mergeCell ref="B11:D11"/>
    <mergeCell ref="F9:H9"/>
    <mergeCell ref="F11:H11"/>
    <mergeCell ref="F7:H7"/>
    <mergeCell ref="E12:H12"/>
    <mergeCell ref="E14:H14"/>
    <mergeCell ref="E16:H16"/>
    <mergeCell ref="E17:H17"/>
    <mergeCell ref="A15:D15"/>
    <mergeCell ref="E15:H15"/>
    <mergeCell ref="E20:H20"/>
    <mergeCell ref="A22:D22"/>
    <mergeCell ref="E22:H22"/>
    <mergeCell ref="A24:D24"/>
    <mergeCell ref="E24:H24"/>
    <mergeCell ref="A23:D23"/>
    <mergeCell ref="A2:D2"/>
    <mergeCell ref="B6:D6"/>
    <mergeCell ref="B7:D7"/>
    <mergeCell ref="C3:D3"/>
    <mergeCell ref="C4:D4"/>
    <mergeCell ref="A3:A5"/>
    <mergeCell ref="B3:B5"/>
    <mergeCell ref="C5:D5"/>
    <mergeCell ref="A36:D36"/>
    <mergeCell ref="E36:H36"/>
    <mergeCell ref="A27:D27"/>
    <mergeCell ref="A26:D26"/>
    <mergeCell ref="E25:H25"/>
    <mergeCell ref="E26:H26"/>
    <mergeCell ref="E27:H27"/>
    <mergeCell ref="A25:D25"/>
    <mergeCell ref="A32:D32"/>
    <mergeCell ref="E32:H32"/>
    <mergeCell ref="A29:D29"/>
    <mergeCell ref="E29:H29"/>
    <mergeCell ref="A28:D28"/>
    <mergeCell ref="E28:H28"/>
    <mergeCell ref="A30:D30"/>
    <mergeCell ref="E30:H30"/>
    <mergeCell ref="A13:D13"/>
    <mergeCell ref="E13:H13"/>
    <mergeCell ref="A33:D33"/>
    <mergeCell ref="A34:D34"/>
    <mergeCell ref="A35:D35"/>
    <mergeCell ref="E33:H33"/>
    <mergeCell ref="E34:H34"/>
    <mergeCell ref="E35:H35"/>
    <mergeCell ref="A19:D19"/>
    <mergeCell ref="E19:H19"/>
    <mergeCell ref="A18:D18"/>
    <mergeCell ref="E18:H18"/>
    <mergeCell ref="E23:H23"/>
    <mergeCell ref="A20:D20"/>
    <mergeCell ref="A21:D21"/>
    <mergeCell ref="E21:H21"/>
    <mergeCell ref="B8:D8"/>
    <mergeCell ref="F8:H8"/>
    <mergeCell ref="I9:I10"/>
    <mergeCell ref="B10:D10"/>
    <mergeCell ref="F10:H10"/>
  </mergeCells>
  <hyperlinks>
    <hyperlink ref="E19" r:id="rId1" display="https://filetransfer.giz.de/Start?1" xr:uid="{C40268B1-9A04-4EA4-943E-2FF0A5D5209C}"/>
    <hyperlink ref="A19"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3FEC0-5B32-4F7F-9012-4065338DC4E4}">
  <dimension ref="A1:H9"/>
  <sheetViews>
    <sheetView zoomScale="115" zoomScaleNormal="115" workbookViewId="0">
      <pane ySplit="2" topLeftCell="A3" activePane="bottomLeft" state="frozen"/>
      <selection pane="bottomLeft" activeCell="C31" sqref="C31"/>
    </sheetView>
  </sheetViews>
  <sheetFormatPr defaultColWidth="11.44140625" defaultRowHeight="13.2" x14ac:dyDescent="0.3"/>
  <cols>
    <col min="1" max="1" width="15.44140625" style="20" customWidth="1"/>
    <col min="2" max="2" width="23.109375" style="20" customWidth="1"/>
    <col min="3" max="3" width="25.88671875" style="20" customWidth="1"/>
    <col min="4" max="5" width="35.44140625" style="20" customWidth="1"/>
    <col min="6" max="6" width="18.88671875" style="20" customWidth="1"/>
    <col min="7" max="7" width="21.5546875" style="20" customWidth="1"/>
    <col min="8" max="8" width="13.33203125" style="20" customWidth="1"/>
    <col min="9" max="16384" width="11.44140625" style="19"/>
  </cols>
  <sheetData>
    <row r="1" spans="1:8" x14ac:dyDescent="0.3">
      <c r="A1" s="318"/>
      <c r="B1" s="318"/>
      <c r="C1" s="318"/>
      <c r="D1" s="129"/>
      <c r="E1" s="129"/>
      <c r="F1" s="129"/>
      <c r="G1" s="129"/>
      <c r="H1" s="129"/>
    </row>
    <row r="2" spans="1:8" s="18" customFormat="1" ht="26.4" x14ac:dyDescent="0.3">
      <c r="A2" s="134" t="s">
        <v>252</v>
      </c>
      <c r="B2" s="135" t="s">
        <v>36</v>
      </c>
      <c r="C2" s="135" t="s">
        <v>37</v>
      </c>
      <c r="D2" s="134" t="s">
        <v>253</v>
      </c>
      <c r="E2" s="134" t="s">
        <v>254</v>
      </c>
      <c r="F2" s="135" t="s">
        <v>38</v>
      </c>
      <c r="G2" s="135" t="s">
        <v>255</v>
      </c>
      <c r="H2" s="135" t="s">
        <v>256</v>
      </c>
    </row>
    <row r="3" spans="1:8" ht="66" x14ac:dyDescent="0.3">
      <c r="A3" s="130" t="s">
        <v>426</v>
      </c>
      <c r="B3" s="131" t="s">
        <v>257</v>
      </c>
      <c r="C3" s="136" t="s">
        <v>411</v>
      </c>
      <c r="D3" s="132" t="s">
        <v>429</v>
      </c>
      <c r="E3" s="132" t="s">
        <v>428</v>
      </c>
      <c r="F3" s="132">
        <v>12</v>
      </c>
      <c r="G3" s="132" t="s">
        <v>258</v>
      </c>
      <c r="H3" s="133">
        <v>10</v>
      </c>
    </row>
    <row r="6" spans="1:8" x14ac:dyDescent="0.25">
      <c r="H6" s="103"/>
    </row>
    <row r="9" spans="1:8" x14ac:dyDescent="0.25">
      <c r="H9" s="103"/>
    </row>
  </sheetData>
  <autoFilter ref="A2:H3" xr:uid="{00000000-0001-0000-0100-000000000000}"/>
  <mergeCells count="1">
    <mergeCell ref="A1:C1"/>
  </mergeCells>
  <pageMargins left="0.7" right="0.7" top="0.78740157499999996" bottom="0.78740157499999996" header="0.3" footer="0.3"/>
  <pageSetup orientation="portrait" r:id="rId1"/>
  <ignoredErrors>
    <ignoredError sqref="A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B42B1-6C84-41E8-81AF-A22652231681}">
  <dimension ref="A1:B74"/>
  <sheetViews>
    <sheetView zoomScaleNormal="100" workbookViewId="0">
      <selection activeCell="A32" sqref="A32"/>
    </sheetView>
  </sheetViews>
  <sheetFormatPr defaultColWidth="9.109375" defaultRowHeight="13.2" x14ac:dyDescent="0.25"/>
  <cols>
    <col min="1" max="1" width="131.5546875" style="106" customWidth="1"/>
    <col min="2" max="2" width="132.88671875" style="106" customWidth="1"/>
    <col min="3" max="16384" width="9.109375" style="106"/>
  </cols>
  <sheetData>
    <row r="1" spans="1:2" x14ac:dyDescent="0.25">
      <c r="A1" s="104" t="s">
        <v>259</v>
      </c>
      <c r="B1" s="105" t="s">
        <v>260</v>
      </c>
    </row>
    <row r="2" spans="1:2" x14ac:dyDescent="0.25">
      <c r="A2" s="107" t="s">
        <v>261</v>
      </c>
      <c r="B2" s="108" t="s">
        <v>262</v>
      </c>
    </row>
    <row r="3" spans="1:2" x14ac:dyDescent="0.25">
      <c r="A3" s="109" t="s">
        <v>263</v>
      </c>
      <c r="B3" s="110" t="s">
        <v>264</v>
      </c>
    </row>
    <row r="4" spans="1:2" x14ac:dyDescent="0.25">
      <c r="A4" s="109" t="s">
        <v>265</v>
      </c>
      <c r="B4" s="110" t="s">
        <v>266</v>
      </c>
    </row>
    <row r="5" spans="1:2" x14ac:dyDescent="0.25">
      <c r="A5" s="109" t="s">
        <v>267</v>
      </c>
      <c r="B5" s="110" t="s">
        <v>268</v>
      </c>
    </row>
    <row r="6" spans="1:2" x14ac:dyDescent="0.25">
      <c r="A6" s="109" t="s">
        <v>269</v>
      </c>
      <c r="B6" s="110" t="s">
        <v>270</v>
      </c>
    </row>
    <row r="7" spans="1:2" x14ac:dyDescent="0.25">
      <c r="A7" s="109" t="s">
        <v>271</v>
      </c>
      <c r="B7" s="110" t="s">
        <v>272</v>
      </c>
    </row>
    <row r="8" spans="1:2" x14ac:dyDescent="0.25">
      <c r="A8" s="109" t="s">
        <v>273</v>
      </c>
      <c r="B8" s="110" t="s">
        <v>274</v>
      </c>
    </row>
    <row r="9" spans="1:2" x14ac:dyDescent="0.25">
      <c r="A9" s="109" t="s">
        <v>275</v>
      </c>
      <c r="B9" s="110" t="s">
        <v>276</v>
      </c>
    </row>
    <row r="10" spans="1:2" x14ac:dyDescent="0.25">
      <c r="A10" s="109" t="s">
        <v>277</v>
      </c>
      <c r="B10" s="110" t="s">
        <v>278</v>
      </c>
    </row>
    <row r="11" spans="1:2" x14ac:dyDescent="0.25">
      <c r="A11" s="109" t="s">
        <v>279</v>
      </c>
      <c r="B11" s="110" t="s">
        <v>280</v>
      </c>
    </row>
    <row r="12" spans="1:2" x14ac:dyDescent="0.25">
      <c r="A12" s="111" t="s">
        <v>281</v>
      </c>
      <c r="B12" s="112" t="s">
        <v>282</v>
      </c>
    </row>
    <row r="13" spans="1:2" x14ac:dyDescent="0.25">
      <c r="A13" s="113" t="s">
        <v>283</v>
      </c>
      <c r="B13" s="112" t="s">
        <v>284</v>
      </c>
    </row>
    <row r="14" spans="1:2" x14ac:dyDescent="0.25">
      <c r="A14" s="109" t="s">
        <v>285</v>
      </c>
      <c r="B14" s="110" t="s">
        <v>286</v>
      </c>
    </row>
    <row r="15" spans="1:2" x14ac:dyDescent="0.25">
      <c r="A15" s="109" t="s">
        <v>287</v>
      </c>
      <c r="B15" s="110" t="s">
        <v>288</v>
      </c>
    </row>
    <row r="16" spans="1:2" x14ac:dyDescent="0.25">
      <c r="A16" s="113" t="s">
        <v>289</v>
      </c>
      <c r="B16" s="112" t="s">
        <v>290</v>
      </c>
    </row>
    <row r="17" spans="1:2" x14ac:dyDescent="0.25">
      <c r="A17" s="109" t="s">
        <v>291</v>
      </c>
      <c r="B17" s="110" t="s">
        <v>292</v>
      </c>
    </row>
    <row r="18" spans="1:2" x14ac:dyDescent="0.25">
      <c r="A18" s="109" t="s">
        <v>293</v>
      </c>
      <c r="B18" s="110" t="s">
        <v>294</v>
      </c>
    </row>
    <row r="19" spans="1:2" x14ac:dyDescent="0.25">
      <c r="A19" s="109" t="s">
        <v>295</v>
      </c>
      <c r="B19" s="110" t="s">
        <v>296</v>
      </c>
    </row>
    <row r="20" spans="1:2" x14ac:dyDescent="0.25">
      <c r="A20" s="109" t="s">
        <v>297</v>
      </c>
      <c r="B20" s="110" t="s">
        <v>298</v>
      </c>
    </row>
    <row r="21" spans="1:2" x14ac:dyDescent="0.25">
      <c r="A21" s="109" t="s">
        <v>299</v>
      </c>
      <c r="B21" s="110" t="s">
        <v>300</v>
      </c>
    </row>
    <row r="22" spans="1:2" x14ac:dyDescent="0.25">
      <c r="A22" s="107" t="s">
        <v>301</v>
      </c>
      <c r="B22" s="108" t="s">
        <v>302</v>
      </c>
    </row>
    <row r="23" spans="1:2" x14ac:dyDescent="0.25">
      <c r="A23" s="107" t="s">
        <v>303</v>
      </c>
      <c r="B23" s="108" t="s">
        <v>304</v>
      </c>
    </row>
    <row r="24" spans="1:2" x14ac:dyDescent="0.25">
      <c r="A24" s="109" t="s">
        <v>305</v>
      </c>
      <c r="B24" s="110" t="s">
        <v>306</v>
      </c>
    </row>
    <row r="25" spans="1:2" x14ac:dyDescent="0.25">
      <c r="A25" s="109" t="s">
        <v>307</v>
      </c>
      <c r="B25" s="110" t="s">
        <v>308</v>
      </c>
    </row>
    <row r="26" spans="1:2" x14ac:dyDescent="0.25">
      <c r="A26" s="109" t="s">
        <v>309</v>
      </c>
      <c r="B26" s="110" t="s">
        <v>310</v>
      </c>
    </row>
    <row r="27" spans="1:2" x14ac:dyDescent="0.25">
      <c r="A27" s="109" t="s">
        <v>311</v>
      </c>
      <c r="B27" s="110" t="s">
        <v>312</v>
      </c>
    </row>
    <row r="28" spans="1:2" x14ac:dyDescent="0.25">
      <c r="A28" s="109" t="s">
        <v>313</v>
      </c>
      <c r="B28" s="110" t="s">
        <v>314</v>
      </c>
    </row>
    <row r="29" spans="1:2" x14ac:dyDescent="0.25">
      <c r="A29" s="109" t="s">
        <v>315</v>
      </c>
      <c r="B29" s="110" t="s">
        <v>316</v>
      </c>
    </row>
    <row r="30" spans="1:2" x14ac:dyDescent="0.25">
      <c r="A30" s="109" t="s">
        <v>317</v>
      </c>
      <c r="B30" s="110" t="s">
        <v>318</v>
      </c>
    </row>
    <row r="31" spans="1:2" x14ac:dyDescent="0.25">
      <c r="A31" s="113" t="s">
        <v>319</v>
      </c>
      <c r="B31" s="112" t="s">
        <v>320</v>
      </c>
    </row>
    <row r="32" spans="1:2" x14ac:dyDescent="0.25">
      <c r="A32" s="109" t="s">
        <v>321</v>
      </c>
      <c r="B32" s="110" t="s">
        <v>322</v>
      </c>
    </row>
    <row r="33" spans="1:2" x14ac:dyDescent="0.25">
      <c r="A33" s="109" t="s">
        <v>323</v>
      </c>
      <c r="B33" s="110" t="s">
        <v>324</v>
      </c>
    </row>
    <row r="34" spans="1:2" x14ac:dyDescent="0.25">
      <c r="A34" s="107" t="s">
        <v>325</v>
      </c>
      <c r="B34" s="108" t="s">
        <v>326</v>
      </c>
    </row>
    <row r="35" spans="1:2" x14ac:dyDescent="0.25">
      <c r="A35" s="109" t="s">
        <v>327</v>
      </c>
      <c r="B35" s="110" t="s">
        <v>328</v>
      </c>
    </row>
    <row r="36" spans="1:2" x14ac:dyDescent="0.25">
      <c r="A36" s="109" t="s">
        <v>329</v>
      </c>
      <c r="B36" s="110" t="s">
        <v>330</v>
      </c>
    </row>
    <row r="37" spans="1:2" x14ac:dyDescent="0.25">
      <c r="A37" s="109" t="s">
        <v>331</v>
      </c>
      <c r="B37" s="110" t="s">
        <v>332</v>
      </c>
    </row>
    <row r="38" spans="1:2" x14ac:dyDescent="0.25">
      <c r="A38" s="109" t="s">
        <v>333</v>
      </c>
      <c r="B38" s="110" t="s">
        <v>334</v>
      </c>
    </row>
    <row r="39" spans="1:2" x14ac:dyDescent="0.25">
      <c r="A39" s="109" t="s">
        <v>335</v>
      </c>
      <c r="B39" s="110" t="s">
        <v>336</v>
      </c>
    </row>
    <row r="40" spans="1:2" x14ac:dyDescent="0.25">
      <c r="A40" s="109" t="s">
        <v>337</v>
      </c>
      <c r="B40" s="110" t="s">
        <v>338</v>
      </c>
    </row>
    <row r="41" spans="1:2" x14ac:dyDescent="0.25">
      <c r="A41" s="109" t="s">
        <v>339</v>
      </c>
      <c r="B41" s="110" t="s">
        <v>340</v>
      </c>
    </row>
    <row r="42" spans="1:2" x14ac:dyDescent="0.25">
      <c r="A42" s="109" t="s">
        <v>341</v>
      </c>
      <c r="B42" s="110" t="s">
        <v>342</v>
      </c>
    </row>
    <row r="43" spans="1:2" x14ac:dyDescent="0.25">
      <c r="A43" s="107" t="s">
        <v>343</v>
      </c>
      <c r="B43" s="108" t="s">
        <v>344</v>
      </c>
    </row>
    <row r="44" spans="1:2" x14ac:dyDescent="0.25">
      <c r="A44" s="109" t="s">
        <v>345</v>
      </c>
      <c r="B44" s="110" t="s">
        <v>346</v>
      </c>
    </row>
    <row r="45" spans="1:2" x14ac:dyDescent="0.25">
      <c r="A45" s="109" t="s">
        <v>347</v>
      </c>
      <c r="B45" s="110" t="s">
        <v>348</v>
      </c>
    </row>
    <row r="46" spans="1:2" x14ac:dyDescent="0.25">
      <c r="A46" s="109" t="s">
        <v>349</v>
      </c>
      <c r="B46" s="110" t="s">
        <v>350</v>
      </c>
    </row>
    <row r="47" spans="1:2" x14ac:dyDescent="0.25">
      <c r="A47" s="109" t="s">
        <v>351</v>
      </c>
      <c r="B47" s="110" t="s">
        <v>352</v>
      </c>
    </row>
    <row r="48" spans="1:2" x14ac:dyDescent="0.25">
      <c r="A48" s="109" t="s">
        <v>353</v>
      </c>
      <c r="B48" s="110" t="s">
        <v>354</v>
      </c>
    </row>
    <row r="49" spans="1:2" x14ac:dyDescent="0.25">
      <c r="A49" s="109" t="s">
        <v>355</v>
      </c>
      <c r="B49" s="110" t="s">
        <v>356</v>
      </c>
    </row>
    <row r="50" spans="1:2" x14ac:dyDescent="0.25">
      <c r="A50" s="109" t="s">
        <v>357</v>
      </c>
      <c r="B50" s="110" t="s">
        <v>358</v>
      </c>
    </row>
    <row r="51" spans="1:2" x14ac:dyDescent="0.25">
      <c r="A51" s="109" t="s">
        <v>359</v>
      </c>
      <c r="B51" s="110" t="s">
        <v>360</v>
      </c>
    </row>
    <row r="52" spans="1:2" x14ac:dyDescent="0.25">
      <c r="A52" s="107" t="s">
        <v>361</v>
      </c>
      <c r="B52" s="108" t="s">
        <v>362</v>
      </c>
    </row>
    <row r="53" spans="1:2" x14ac:dyDescent="0.25">
      <c r="A53" s="109" t="s">
        <v>363</v>
      </c>
      <c r="B53" s="110" t="s">
        <v>364</v>
      </c>
    </row>
    <row r="54" spans="1:2" x14ac:dyDescent="0.25">
      <c r="A54" s="114" t="s">
        <v>365</v>
      </c>
      <c r="B54" s="112" t="s">
        <v>366</v>
      </c>
    </row>
    <row r="55" spans="1:2" x14ac:dyDescent="0.25">
      <c r="A55" s="113" t="s">
        <v>367</v>
      </c>
      <c r="B55" s="112" t="s">
        <v>368</v>
      </c>
    </row>
    <row r="56" spans="1:2" x14ac:dyDescent="0.25">
      <c r="A56" s="109" t="s">
        <v>369</v>
      </c>
      <c r="B56" s="110" t="s">
        <v>370</v>
      </c>
    </row>
    <row r="57" spans="1:2" x14ac:dyDescent="0.25">
      <c r="A57" s="107" t="s">
        <v>371</v>
      </c>
      <c r="B57" s="108" t="s">
        <v>372</v>
      </c>
    </row>
    <row r="58" spans="1:2" x14ac:dyDescent="0.25">
      <c r="A58" s="115" t="s">
        <v>373</v>
      </c>
      <c r="B58" s="110" t="s">
        <v>374</v>
      </c>
    </row>
    <row r="59" spans="1:2" x14ac:dyDescent="0.25">
      <c r="A59" s="115" t="s">
        <v>375</v>
      </c>
      <c r="B59" s="110" t="s">
        <v>376</v>
      </c>
    </row>
    <row r="60" spans="1:2" x14ac:dyDescent="0.25">
      <c r="A60" s="107" t="s">
        <v>377</v>
      </c>
      <c r="B60" s="108" t="s">
        <v>378</v>
      </c>
    </row>
    <row r="61" spans="1:2" x14ac:dyDescent="0.25">
      <c r="A61" s="109" t="s">
        <v>379</v>
      </c>
      <c r="B61" s="110" t="s">
        <v>380</v>
      </c>
    </row>
    <row r="62" spans="1:2" x14ac:dyDescent="0.25">
      <c r="A62" s="109" t="s">
        <v>381</v>
      </c>
      <c r="B62" s="110" t="s">
        <v>382</v>
      </c>
    </row>
    <row r="63" spans="1:2" x14ac:dyDescent="0.25">
      <c r="A63" s="109" t="s">
        <v>383</v>
      </c>
      <c r="B63" s="110" t="s">
        <v>384</v>
      </c>
    </row>
    <row r="64" spans="1:2" x14ac:dyDescent="0.25">
      <c r="A64" s="109" t="s">
        <v>385</v>
      </c>
      <c r="B64" s="110" t="s">
        <v>386</v>
      </c>
    </row>
    <row r="65" spans="1:2" x14ac:dyDescent="0.25">
      <c r="A65" s="109" t="s">
        <v>387</v>
      </c>
      <c r="B65" s="110" t="s">
        <v>388</v>
      </c>
    </row>
    <row r="66" spans="1:2" x14ac:dyDescent="0.25">
      <c r="A66" s="109" t="s">
        <v>389</v>
      </c>
      <c r="B66" s="110" t="s">
        <v>390</v>
      </c>
    </row>
    <row r="67" spans="1:2" x14ac:dyDescent="0.25">
      <c r="A67" s="109" t="s">
        <v>391</v>
      </c>
      <c r="B67" s="110" t="s">
        <v>392</v>
      </c>
    </row>
    <row r="68" spans="1:2" x14ac:dyDescent="0.25">
      <c r="A68" s="109" t="s">
        <v>393</v>
      </c>
      <c r="B68" s="110" t="s">
        <v>394</v>
      </c>
    </row>
    <row r="69" spans="1:2" x14ac:dyDescent="0.25">
      <c r="A69" s="109" t="s">
        <v>395</v>
      </c>
      <c r="B69" s="110" t="s">
        <v>396</v>
      </c>
    </row>
    <row r="70" spans="1:2" x14ac:dyDescent="0.25">
      <c r="A70" s="109" t="s">
        <v>397</v>
      </c>
      <c r="B70" s="110" t="s">
        <v>398</v>
      </c>
    </row>
    <row r="71" spans="1:2" x14ac:dyDescent="0.25">
      <c r="A71" s="109" t="s">
        <v>399</v>
      </c>
      <c r="B71" s="110" t="s">
        <v>400</v>
      </c>
    </row>
    <row r="72" spans="1:2" x14ac:dyDescent="0.25">
      <c r="A72" s="107" t="s">
        <v>401</v>
      </c>
      <c r="B72" s="108" t="s">
        <v>402</v>
      </c>
    </row>
    <row r="73" spans="1:2" x14ac:dyDescent="0.25">
      <c r="A73" s="113" t="s">
        <v>403</v>
      </c>
      <c r="B73" s="112" t="s">
        <v>404</v>
      </c>
    </row>
    <row r="74" spans="1:2" ht="13.8" thickBot="1" x14ac:dyDescent="0.3">
      <c r="A74" s="116" t="s">
        <v>405</v>
      </c>
      <c r="B74" s="117" t="s">
        <v>406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J41"/>
  <sheetViews>
    <sheetView showWhiteSpace="0" view="pageLayout" zoomScale="90" zoomScaleNormal="100" zoomScalePageLayoutView="90" workbookViewId="0">
      <selection activeCell="A24" sqref="A24"/>
    </sheetView>
  </sheetViews>
  <sheetFormatPr defaultColWidth="9.33203125" defaultRowHeight="14.4" x14ac:dyDescent="0.3"/>
  <cols>
    <col min="1" max="1" width="5.6640625" style="14" customWidth="1"/>
    <col min="2" max="2" width="27.6640625" customWidth="1"/>
    <col min="3" max="3" width="28" customWidth="1"/>
    <col min="4" max="4" width="39.88671875" customWidth="1"/>
    <col min="5" max="5" width="36" style="8" customWidth="1"/>
    <col min="6" max="6" width="13.6640625" style="8" customWidth="1"/>
    <col min="7" max="7" width="11.88671875" style="8" customWidth="1"/>
    <col min="8" max="8" width="18.6640625" style="12" customWidth="1"/>
    <col min="9" max="9" width="20.6640625" style="12" customWidth="1"/>
  </cols>
  <sheetData>
    <row r="1" spans="1:9" ht="15" x14ac:dyDescent="0.3">
      <c r="A1" s="365" t="s">
        <v>228</v>
      </c>
      <c r="B1" s="365"/>
      <c r="C1" s="41"/>
      <c r="D1" s="41"/>
      <c r="E1" s="44"/>
      <c r="F1" s="44"/>
      <c r="G1" s="44"/>
      <c r="H1" s="360" t="s">
        <v>39</v>
      </c>
      <c r="I1" s="360"/>
    </row>
    <row r="2" spans="1:9" ht="15.6" x14ac:dyDescent="0.3">
      <c r="A2" s="39"/>
      <c r="B2" s="361" t="s">
        <v>40</v>
      </c>
      <c r="C2" s="356"/>
      <c r="D2" s="92">
        <f>Запрошення!C5</f>
        <v>91192446</v>
      </c>
      <c r="E2" s="362"/>
      <c r="F2" s="362"/>
      <c r="G2" s="362"/>
      <c r="H2" s="362"/>
      <c r="I2" s="40"/>
    </row>
    <row r="3" spans="1:9" ht="14.4" customHeight="1" x14ac:dyDescent="0.3">
      <c r="A3" s="39"/>
      <c r="B3" s="361" t="s">
        <v>217</v>
      </c>
      <c r="C3" s="363"/>
      <c r="D3" s="25"/>
      <c r="E3" s="42"/>
      <c r="F3" s="42"/>
      <c r="G3" s="42"/>
      <c r="H3" s="40"/>
      <c r="I3" s="40"/>
    </row>
    <row r="4" spans="1:9" ht="51.6" customHeight="1" x14ac:dyDescent="0.3">
      <c r="A4" s="364" t="s">
        <v>218</v>
      </c>
      <c r="B4" s="364"/>
      <c r="C4" s="364"/>
      <c r="D4" s="364"/>
      <c r="E4" s="364"/>
      <c r="F4" s="364"/>
      <c r="G4" s="364"/>
      <c r="H4" s="364"/>
      <c r="I4" s="364"/>
    </row>
    <row r="5" spans="1:9" x14ac:dyDescent="0.3">
      <c r="A5" s="366" t="s">
        <v>234</v>
      </c>
      <c r="B5" s="367"/>
      <c r="C5" s="367"/>
      <c r="D5" s="367"/>
      <c r="E5" s="367"/>
      <c r="F5" s="367"/>
      <c r="G5" s="367"/>
      <c r="H5" s="367"/>
      <c r="I5" s="367"/>
    </row>
    <row r="6" spans="1:9" ht="52.8" x14ac:dyDescent="0.3">
      <c r="A6" s="153" t="s">
        <v>41</v>
      </c>
      <c r="B6" s="153" t="s">
        <v>124</v>
      </c>
      <c r="C6" s="153" t="s">
        <v>146</v>
      </c>
      <c r="D6" s="153" t="s">
        <v>147</v>
      </c>
      <c r="E6" s="153" t="s">
        <v>148</v>
      </c>
      <c r="F6" s="153" t="s">
        <v>151</v>
      </c>
      <c r="G6" s="153" t="s">
        <v>150</v>
      </c>
      <c r="H6" s="154" t="s">
        <v>414</v>
      </c>
      <c r="I6" s="154" t="s">
        <v>415</v>
      </c>
    </row>
    <row r="7" spans="1:9" s="16" customFormat="1" ht="34.200000000000003" x14ac:dyDescent="0.3">
      <c r="A7" s="155" t="s">
        <v>426</v>
      </c>
      <c r="B7" s="88" t="s">
        <v>413</v>
      </c>
      <c r="C7" s="88" t="s">
        <v>412</v>
      </c>
      <c r="D7" s="94"/>
      <c r="E7" s="94"/>
      <c r="F7" s="78" t="s">
        <v>258</v>
      </c>
      <c r="G7" s="78">
        <v>10</v>
      </c>
      <c r="H7" s="156"/>
      <c r="I7" s="157">
        <f>G7*H7</f>
        <v>0</v>
      </c>
    </row>
    <row r="8" spans="1:9" x14ac:dyDescent="0.3">
      <c r="A8" s="357" t="s">
        <v>416</v>
      </c>
      <c r="B8" s="357"/>
      <c r="C8" s="357"/>
      <c r="D8" s="357"/>
      <c r="E8" s="357"/>
      <c r="F8" s="357"/>
      <c r="G8" s="357"/>
      <c r="H8" s="357"/>
      <c r="I8" s="157">
        <f>SUM(I7:I7)</f>
        <v>0</v>
      </c>
    </row>
    <row r="9" spans="1:9" x14ac:dyDescent="0.3">
      <c r="A9" s="85"/>
      <c r="B9" s="85"/>
      <c r="C9" s="85"/>
      <c r="D9" s="85"/>
      <c r="E9" s="85"/>
      <c r="F9" s="85"/>
      <c r="G9" s="85"/>
      <c r="H9" s="85"/>
      <c r="I9" s="84"/>
    </row>
    <row r="10" spans="1:9" x14ac:dyDescent="0.3">
      <c r="A10" s="85"/>
      <c r="B10" s="85"/>
      <c r="C10" s="85"/>
      <c r="D10" s="85"/>
      <c r="E10" s="85"/>
      <c r="F10" s="85"/>
      <c r="G10" s="85"/>
      <c r="H10" s="85"/>
      <c r="I10" s="84"/>
    </row>
    <row r="11" spans="1:9" x14ac:dyDescent="0.3">
      <c r="A11" s="359" t="s">
        <v>149</v>
      </c>
      <c r="B11" s="359"/>
      <c r="C11" s="359"/>
      <c r="D11" s="359"/>
      <c r="E11" s="359"/>
      <c r="F11" s="359"/>
      <c r="G11" s="359"/>
      <c r="H11" s="359"/>
      <c r="I11" s="359"/>
    </row>
    <row r="12" spans="1:9" x14ac:dyDescent="0.3">
      <c r="A12" s="95"/>
      <c r="B12" s="95"/>
      <c r="C12" s="95"/>
      <c r="D12" s="95"/>
      <c r="E12" s="95"/>
      <c r="F12" s="95"/>
      <c r="G12" s="95"/>
      <c r="H12" s="95"/>
      <c r="I12" s="95"/>
    </row>
    <row r="13" spans="1:9" ht="30.9" customHeight="1" x14ac:dyDescent="0.3">
      <c r="A13" s="358" t="s">
        <v>417</v>
      </c>
      <c r="B13" s="359"/>
      <c r="C13" s="359"/>
      <c r="D13" s="359"/>
      <c r="E13" s="359"/>
      <c r="F13" s="359"/>
      <c r="G13" s="359"/>
      <c r="H13" s="359"/>
      <c r="I13" s="359"/>
    </row>
    <row r="14" spans="1:9" x14ac:dyDescent="0.3">
      <c r="A14" s="95"/>
      <c r="B14" s="95"/>
      <c r="C14" s="95"/>
      <c r="D14" s="95"/>
      <c r="E14" s="95"/>
      <c r="F14" s="95"/>
      <c r="G14" s="95"/>
      <c r="H14" s="95"/>
      <c r="I14" s="95"/>
    </row>
    <row r="15" spans="1:9" x14ac:dyDescent="0.3">
      <c r="A15" s="349" t="s">
        <v>219</v>
      </c>
      <c r="B15" s="349"/>
      <c r="C15" s="356"/>
      <c r="D15" s="139">
        <f>(Запрошення!F26)+40</f>
        <v>46112</v>
      </c>
      <c r="E15" s="42"/>
      <c r="F15" s="42"/>
      <c r="G15" s="42"/>
      <c r="H15" s="40"/>
      <c r="I15" s="40"/>
    </row>
    <row r="16" spans="1:9" ht="15" thickBot="1" x14ac:dyDescent="0.35">
      <c r="A16" s="46"/>
      <c r="B16" s="46"/>
      <c r="C16" s="47"/>
      <c r="D16" s="37"/>
      <c r="E16" s="42"/>
      <c r="F16" s="42"/>
      <c r="G16" s="42"/>
      <c r="H16" s="40"/>
      <c r="I16" s="40"/>
    </row>
    <row r="17" spans="1:10" ht="23.7" customHeight="1" x14ac:dyDescent="0.3">
      <c r="A17" s="331" t="s">
        <v>95</v>
      </c>
      <c r="B17" s="332"/>
      <c r="C17" s="38">
        <v>1</v>
      </c>
      <c r="D17" s="319" t="s">
        <v>97</v>
      </c>
      <c r="E17" s="320"/>
      <c r="F17" s="320"/>
      <c r="G17" s="320"/>
      <c r="H17" s="320"/>
      <c r="I17" s="321"/>
    </row>
    <row r="18" spans="1:10" ht="25.2" customHeight="1" x14ac:dyDescent="0.3">
      <c r="A18" s="333" t="s">
        <v>96</v>
      </c>
      <c r="B18" s="334"/>
      <c r="C18" s="138">
        <v>15</v>
      </c>
      <c r="D18" s="328" t="s">
        <v>236</v>
      </c>
      <c r="E18" s="329"/>
      <c r="F18" s="329"/>
      <c r="G18" s="329"/>
      <c r="H18" s="329"/>
      <c r="I18" s="330"/>
    </row>
    <row r="19" spans="1:10" s="41" customFormat="1" ht="25.2" customHeight="1" thickBot="1" x14ac:dyDescent="0.35">
      <c r="A19" s="99"/>
      <c r="B19" s="60"/>
      <c r="C19" s="42"/>
      <c r="D19" s="100"/>
      <c r="E19" s="100"/>
      <c r="F19" s="100"/>
      <c r="G19" s="100"/>
      <c r="H19" s="100"/>
      <c r="I19" s="101"/>
    </row>
    <row r="20" spans="1:10" ht="24" customHeight="1" thickBot="1" x14ac:dyDescent="0.35">
      <c r="A20" s="322" t="s">
        <v>143</v>
      </c>
      <c r="B20" s="323"/>
      <c r="C20" s="323"/>
      <c r="D20" s="323"/>
      <c r="E20" s="323"/>
      <c r="F20" s="323"/>
      <c r="G20" s="323"/>
      <c r="H20" s="323"/>
      <c r="I20" s="324"/>
    </row>
    <row r="21" spans="1:10" ht="68.25" customHeight="1" x14ac:dyDescent="0.3">
      <c r="A21" s="77">
        <v>1</v>
      </c>
      <c r="B21" s="325" t="s">
        <v>418</v>
      </c>
      <c r="C21" s="325"/>
      <c r="D21" s="325"/>
      <c r="E21" s="325" t="s">
        <v>419</v>
      </c>
      <c r="F21" s="325"/>
      <c r="G21" s="325"/>
      <c r="H21" s="326"/>
      <c r="I21" s="327"/>
    </row>
    <row r="22" spans="1:10" ht="68.25" customHeight="1" x14ac:dyDescent="0.3">
      <c r="A22" s="77">
        <v>2</v>
      </c>
      <c r="B22" s="335" t="s">
        <v>420</v>
      </c>
      <c r="C22" s="336"/>
      <c r="D22" s="337"/>
      <c r="E22" s="335" t="s">
        <v>421</v>
      </c>
      <c r="F22" s="336"/>
      <c r="G22" s="336"/>
      <c r="H22" s="336"/>
      <c r="I22" s="338"/>
    </row>
    <row r="23" spans="1:10" ht="42.75" customHeight="1" x14ac:dyDescent="0.3">
      <c r="A23" s="77">
        <v>3</v>
      </c>
      <c r="B23" s="339" t="s">
        <v>167</v>
      </c>
      <c r="C23" s="340"/>
      <c r="D23" s="341"/>
      <c r="E23" s="325" t="s">
        <v>170</v>
      </c>
      <c r="F23" s="325"/>
      <c r="G23" s="325"/>
      <c r="H23" s="326"/>
      <c r="I23" s="327"/>
    </row>
    <row r="24" spans="1:10" ht="256.5" customHeight="1" x14ac:dyDescent="0.3">
      <c r="A24" s="77">
        <v>4</v>
      </c>
      <c r="B24" s="339" t="s">
        <v>230</v>
      </c>
      <c r="C24" s="340"/>
      <c r="D24" s="341"/>
      <c r="E24" s="325" t="s">
        <v>231</v>
      </c>
      <c r="F24" s="325"/>
      <c r="G24" s="325"/>
      <c r="H24" s="326"/>
      <c r="I24" s="327"/>
    </row>
    <row r="25" spans="1:10" ht="23.4" customHeight="1" x14ac:dyDescent="0.3">
      <c r="A25" s="77">
        <v>5</v>
      </c>
      <c r="B25" s="368" t="s">
        <v>237</v>
      </c>
      <c r="C25" s="336"/>
      <c r="D25" s="337"/>
      <c r="E25" s="325" t="s">
        <v>238</v>
      </c>
      <c r="F25" s="325"/>
      <c r="G25" s="325"/>
      <c r="H25" s="326"/>
      <c r="I25" s="327"/>
    </row>
    <row r="26" spans="1:10" ht="36" customHeight="1" x14ac:dyDescent="0.3">
      <c r="A26" s="77">
        <v>6</v>
      </c>
      <c r="B26" s="368" t="s">
        <v>168</v>
      </c>
      <c r="C26" s="336"/>
      <c r="D26" s="337"/>
      <c r="E26" s="325" t="s">
        <v>171</v>
      </c>
      <c r="F26" s="325"/>
      <c r="G26" s="325"/>
      <c r="H26" s="326"/>
      <c r="I26" s="327"/>
    </row>
    <row r="27" spans="1:10" ht="161.4" customHeight="1" x14ac:dyDescent="0.3">
      <c r="A27" s="86">
        <v>7</v>
      </c>
      <c r="B27" s="383" t="s">
        <v>169</v>
      </c>
      <c r="C27" s="384"/>
      <c r="D27" s="385"/>
      <c r="E27" s="386" t="s">
        <v>172</v>
      </c>
      <c r="F27" s="386"/>
      <c r="G27" s="386"/>
      <c r="H27" s="387"/>
      <c r="I27" s="388"/>
    </row>
    <row r="28" spans="1:10" s="41" customFormat="1" ht="213" customHeight="1" x14ac:dyDescent="0.3">
      <c r="A28" s="140">
        <v>8</v>
      </c>
      <c r="B28" s="381" t="s">
        <v>180</v>
      </c>
      <c r="C28" s="371"/>
      <c r="D28" s="382"/>
      <c r="E28" s="370" t="s">
        <v>182</v>
      </c>
      <c r="F28" s="371"/>
      <c r="G28" s="371"/>
      <c r="H28" s="371"/>
      <c r="I28" s="372"/>
      <c r="J28" s="124"/>
    </row>
    <row r="29" spans="1:10" s="41" customFormat="1" ht="30" customHeight="1" thickBot="1" x14ac:dyDescent="0.35">
      <c r="A29" s="141">
        <v>9</v>
      </c>
      <c r="B29" s="378" t="s">
        <v>179</v>
      </c>
      <c r="C29" s="379"/>
      <c r="D29" s="380"/>
      <c r="E29" s="375" t="s">
        <v>181</v>
      </c>
      <c r="F29" s="375"/>
      <c r="G29" s="375"/>
      <c r="H29" s="376"/>
      <c r="I29" s="377"/>
      <c r="J29" s="142"/>
    </row>
    <row r="30" spans="1:10" ht="15" thickBot="1" x14ac:dyDescent="0.35">
      <c r="A30" s="322" t="s">
        <v>42</v>
      </c>
      <c r="B30" s="323"/>
      <c r="C30" s="323"/>
      <c r="D30" s="323"/>
      <c r="E30" s="323"/>
      <c r="F30" s="323"/>
      <c r="G30" s="323"/>
      <c r="H30" s="323"/>
      <c r="I30" s="324"/>
    </row>
    <row r="31" spans="1:10" s="11" customFormat="1" ht="24.45" customHeight="1" x14ac:dyDescent="0.3">
      <c r="A31" s="143">
        <v>1</v>
      </c>
      <c r="B31" s="369" t="s">
        <v>165</v>
      </c>
      <c r="C31" s="369"/>
      <c r="D31" s="369"/>
      <c r="E31" s="373" t="s">
        <v>166</v>
      </c>
      <c r="F31" s="373"/>
      <c r="G31" s="373"/>
      <c r="H31" s="373"/>
      <c r="I31" s="374"/>
    </row>
    <row r="32" spans="1:10" ht="14.1" customHeight="1" thickBot="1" x14ac:dyDescent="0.35">
      <c r="A32" s="48"/>
      <c r="B32" s="48"/>
      <c r="C32" s="48"/>
      <c r="D32" s="48"/>
      <c r="E32" s="48"/>
      <c r="F32" s="48"/>
      <c r="G32" s="48"/>
      <c r="H32" s="49"/>
      <c r="I32" s="49"/>
    </row>
    <row r="33" spans="1:9" ht="82.2" customHeight="1" thickBot="1" x14ac:dyDescent="0.35">
      <c r="A33" s="344" t="s">
        <v>239</v>
      </c>
      <c r="B33" s="345"/>
      <c r="C33" s="345"/>
      <c r="D33" s="345"/>
      <c r="E33" s="346" t="s">
        <v>240</v>
      </c>
      <c r="F33" s="346"/>
      <c r="G33" s="346"/>
      <c r="H33" s="347"/>
      <c r="I33" s="348"/>
    </row>
    <row r="34" spans="1:9" ht="15" customHeight="1" x14ac:dyDescent="0.3">
      <c r="A34" s="26"/>
      <c r="B34" s="59"/>
      <c r="C34" s="59"/>
      <c r="D34" s="59"/>
      <c r="E34" s="60"/>
      <c r="F34" s="60"/>
      <c r="G34" s="60"/>
      <c r="H34" s="61"/>
      <c r="I34" s="61"/>
    </row>
    <row r="35" spans="1:9" x14ac:dyDescent="0.3">
      <c r="A35" s="349" t="s">
        <v>43</v>
      </c>
      <c r="B35" s="349"/>
      <c r="C35" s="350"/>
      <c r="D35" s="351"/>
      <c r="E35" s="87" t="s">
        <v>44</v>
      </c>
      <c r="F35" s="350"/>
      <c r="G35" s="354"/>
      <c r="H35" s="354"/>
      <c r="I35" s="351"/>
    </row>
    <row r="36" spans="1:9" x14ac:dyDescent="0.3">
      <c r="A36" s="349" t="s">
        <v>45</v>
      </c>
      <c r="B36" s="349"/>
      <c r="C36" s="352"/>
      <c r="D36" s="353"/>
      <c r="E36" s="87" t="s">
        <v>46</v>
      </c>
      <c r="F36" s="352"/>
      <c r="G36" s="355"/>
      <c r="H36" s="355"/>
      <c r="I36" s="353"/>
    </row>
    <row r="37" spans="1:9" x14ac:dyDescent="0.3">
      <c r="A37" s="342" t="s">
        <v>47</v>
      </c>
      <c r="B37" s="342"/>
      <c r="C37" s="25"/>
      <c r="D37" s="25"/>
      <c r="E37" s="42"/>
      <c r="F37" s="42"/>
      <c r="G37" s="42"/>
      <c r="H37" s="40"/>
      <c r="I37" s="40"/>
    </row>
    <row r="38" spans="1:9" ht="34.35" customHeight="1" x14ac:dyDescent="0.3">
      <c r="A38" s="343" t="s">
        <v>197</v>
      </c>
      <c r="B38" s="343"/>
      <c r="C38" s="343"/>
      <c r="D38" s="343"/>
      <c r="E38" s="343"/>
      <c r="F38" s="343"/>
      <c r="G38" s="343"/>
      <c r="H38" s="343"/>
      <c r="I38" s="343"/>
    </row>
    <row r="39" spans="1:9" x14ac:dyDescent="0.3">
      <c r="A39" s="43"/>
      <c r="B39" s="41"/>
      <c r="C39" s="41"/>
      <c r="D39" s="41"/>
      <c r="E39" s="44"/>
      <c r="F39" s="44"/>
      <c r="G39" s="44"/>
      <c r="H39" s="76"/>
      <c r="I39" s="76"/>
    </row>
    <row r="40" spans="1:9" x14ac:dyDescent="0.3">
      <c r="A40" s="43"/>
      <c r="B40" s="41"/>
      <c r="C40" s="41"/>
      <c r="D40" s="41"/>
      <c r="E40" s="44"/>
      <c r="F40" s="44"/>
      <c r="G40" s="44"/>
      <c r="H40" s="76"/>
      <c r="I40" s="76"/>
    </row>
    <row r="41" spans="1:9" x14ac:dyDescent="0.3">
      <c r="A41" s="43"/>
      <c r="B41" s="41"/>
      <c r="C41" s="41"/>
      <c r="D41" s="41"/>
      <c r="E41" s="44"/>
      <c r="F41" s="44"/>
      <c r="G41" s="44"/>
      <c r="H41" s="76"/>
      <c r="I41" s="76"/>
    </row>
  </sheetData>
  <mergeCells count="45">
    <mergeCell ref="B25:D25"/>
    <mergeCell ref="B31:D31"/>
    <mergeCell ref="E28:I28"/>
    <mergeCell ref="A30:I30"/>
    <mergeCell ref="E31:I31"/>
    <mergeCell ref="E29:I29"/>
    <mergeCell ref="B29:D29"/>
    <mergeCell ref="B28:D28"/>
    <mergeCell ref="B27:D27"/>
    <mergeCell ref="E27:I27"/>
    <mergeCell ref="A15:C15"/>
    <mergeCell ref="A8:H8"/>
    <mergeCell ref="A13:I13"/>
    <mergeCell ref="H1:I1"/>
    <mergeCell ref="B2:C2"/>
    <mergeCell ref="E2:H2"/>
    <mergeCell ref="B3:C3"/>
    <mergeCell ref="A4:I4"/>
    <mergeCell ref="A1:B1"/>
    <mergeCell ref="A5:I5"/>
    <mergeCell ref="A11:I11"/>
    <mergeCell ref="A37:B37"/>
    <mergeCell ref="A38:I38"/>
    <mergeCell ref="A33:D33"/>
    <mergeCell ref="E33:I33"/>
    <mergeCell ref="A35:B35"/>
    <mergeCell ref="A36:B36"/>
    <mergeCell ref="C35:D36"/>
    <mergeCell ref="F35:I36"/>
    <mergeCell ref="D17:I17"/>
    <mergeCell ref="A20:I20"/>
    <mergeCell ref="E26:I26"/>
    <mergeCell ref="E24:I24"/>
    <mergeCell ref="E25:I25"/>
    <mergeCell ref="E23:I23"/>
    <mergeCell ref="D18:I18"/>
    <mergeCell ref="A17:B17"/>
    <mergeCell ref="A18:B18"/>
    <mergeCell ref="B22:D22"/>
    <mergeCell ref="E22:I22"/>
    <mergeCell ref="E21:I21"/>
    <mergeCell ref="B24:D24"/>
    <mergeCell ref="B21:D21"/>
    <mergeCell ref="B26:D26"/>
    <mergeCell ref="B23:D23"/>
  </mergeCells>
  <phoneticPr fontId="66" type="noConversion"/>
  <conditionalFormatting sqref="C35">
    <cfRule type="containsBlanks" dxfId="7" priority="2">
      <formula>LEN(TRIM(C35))=0</formula>
    </cfRule>
  </conditionalFormatting>
  <conditionalFormatting sqref="D7:E7">
    <cfRule type="containsBlanks" dxfId="6" priority="9">
      <formula>LEN(TRIM(D7))=0</formula>
    </cfRule>
  </conditionalFormatting>
  <conditionalFormatting sqref="F35">
    <cfRule type="containsBlanks" dxfId="5" priority="1">
      <formula>LEN(TRIM(F35))=0</formula>
    </cfRule>
  </conditionalFormatting>
  <conditionalFormatting sqref="H7">
    <cfRule type="containsBlanks" dxfId="4" priority="5">
      <formula>LEN(TRIM(H7))=0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R27"/>
  <sheetViews>
    <sheetView view="pageLayout" zoomScale="90" zoomScaleNormal="80" zoomScalePageLayoutView="90" workbookViewId="0">
      <selection activeCell="C12" sqref="C12"/>
    </sheetView>
  </sheetViews>
  <sheetFormatPr defaultColWidth="9.33203125" defaultRowHeight="14.4" x14ac:dyDescent="0.3"/>
  <cols>
    <col min="1" max="1" width="5.6640625" style="14" customWidth="1"/>
    <col min="2" max="2" width="28.6640625" customWidth="1"/>
    <col min="3" max="3" width="30.109375" customWidth="1"/>
    <col min="4" max="4" width="45.109375" customWidth="1"/>
    <col min="5" max="5" width="42.44140625" style="8" customWidth="1"/>
    <col min="6" max="6" width="15.6640625" style="8" customWidth="1"/>
    <col min="7" max="7" width="13.6640625" style="8" customWidth="1"/>
    <col min="8" max="8" width="21.33203125" style="8" customWidth="1"/>
    <col min="9" max="9" width="16.109375" style="12" customWidth="1"/>
  </cols>
  <sheetData>
    <row r="1" spans="1:18" ht="15" x14ac:dyDescent="0.3">
      <c r="A1" s="43"/>
      <c r="B1" s="41"/>
      <c r="C1" s="41"/>
      <c r="D1" s="41"/>
      <c r="E1" s="44"/>
      <c r="F1" s="44"/>
      <c r="G1" s="44"/>
      <c r="H1" s="44"/>
      <c r="I1" s="62" t="s">
        <v>98</v>
      </c>
    </row>
    <row r="2" spans="1:18" ht="15.6" x14ac:dyDescent="0.3">
      <c r="A2" s="39"/>
      <c r="B2" s="420" t="s">
        <v>99</v>
      </c>
      <c r="C2" s="421"/>
      <c r="D2" s="92">
        <f>Запрошення!C5</f>
        <v>91192446</v>
      </c>
      <c r="E2" s="362"/>
      <c r="F2" s="362"/>
      <c r="G2" s="362"/>
      <c r="H2" s="362"/>
      <c r="I2" s="362"/>
    </row>
    <row r="3" spans="1:18" x14ac:dyDescent="0.3">
      <c r="A3" s="39"/>
      <c r="B3" s="422" t="s">
        <v>220</v>
      </c>
      <c r="C3" s="356"/>
      <c r="D3" s="25"/>
      <c r="E3" s="42"/>
      <c r="F3" s="42"/>
      <c r="G3" s="42"/>
      <c r="H3" s="42"/>
      <c r="I3" s="40"/>
    </row>
    <row r="4" spans="1:18" ht="47.4" customHeight="1" x14ac:dyDescent="0.3">
      <c r="A4" s="364" t="s">
        <v>153</v>
      </c>
      <c r="B4" s="364"/>
      <c r="C4" s="364"/>
      <c r="D4" s="364"/>
      <c r="E4" s="364"/>
      <c r="F4" s="364"/>
      <c r="G4" s="364"/>
      <c r="H4" s="364"/>
      <c r="I4" s="364"/>
    </row>
    <row r="5" spans="1:18" x14ac:dyDescent="0.3">
      <c r="A5" s="423" t="s">
        <v>235</v>
      </c>
      <c r="B5" s="424"/>
      <c r="C5" s="424"/>
      <c r="D5" s="424"/>
      <c r="E5" s="424"/>
      <c r="F5" s="424"/>
      <c r="G5" s="424"/>
      <c r="H5" s="424"/>
      <c r="I5" s="424"/>
    </row>
    <row r="6" spans="1:18" ht="66" customHeight="1" x14ac:dyDescent="0.3">
      <c r="A6" s="153" t="s">
        <v>41</v>
      </c>
      <c r="B6" s="153" t="s">
        <v>37</v>
      </c>
      <c r="C6" s="153" t="s">
        <v>146</v>
      </c>
      <c r="D6" s="153" t="s">
        <v>145</v>
      </c>
      <c r="E6" s="153" t="s">
        <v>144</v>
      </c>
      <c r="F6" s="153" t="s">
        <v>151</v>
      </c>
      <c r="G6" s="153" t="s">
        <v>150</v>
      </c>
      <c r="H6" s="91" t="s">
        <v>92</v>
      </c>
      <c r="I6" s="91" t="s">
        <v>93</v>
      </c>
    </row>
    <row r="7" spans="1:18" s="16" customFormat="1" ht="39.6" x14ac:dyDescent="0.3">
      <c r="A7" s="155" t="str">
        <f>'Додаток 2 КП на товари'!A7</f>
        <v>1</v>
      </c>
      <c r="B7" s="102" t="str">
        <f>'Додаток 2 КП на товари'!B7</f>
        <v>Модульна котельня на пелетах для автономного теплопостачання, 200 кВт</v>
      </c>
      <c r="C7" s="128" t="str">
        <f>'Додаток 2 КП на товари'!C7</f>
        <v>Modular pellet boiler station for autonomous heat supply, 200 kW</v>
      </c>
      <c r="D7" s="94"/>
      <c r="E7" s="94"/>
      <c r="F7" s="78" t="s">
        <v>258</v>
      </c>
      <c r="G7" s="78">
        <f>'Додаток 2 КП на товари'!G7</f>
        <v>10</v>
      </c>
      <c r="H7" s="94"/>
      <c r="I7" s="94"/>
    </row>
    <row r="8" spans="1:18" s="16" customFormat="1" x14ac:dyDescent="0.3">
      <c r="A8" s="79"/>
      <c r="B8" s="80"/>
      <c r="C8" s="41"/>
      <c r="D8" s="81"/>
      <c r="E8" s="81"/>
      <c r="F8" s="82"/>
      <c r="G8" s="82"/>
      <c r="H8" s="82"/>
      <c r="I8" s="82"/>
    </row>
    <row r="9" spans="1:18" x14ac:dyDescent="0.3">
      <c r="A9" s="349" t="s">
        <v>94</v>
      </c>
      <c r="B9" s="349"/>
      <c r="C9" s="356"/>
      <c r="D9" s="144">
        <f>'Додаток 2 КП на товари'!D15</f>
        <v>46112</v>
      </c>
      <c r="E9" s="42"/>
      <c r="F9" s="42"/>
      <c r="G9" s="42"/>
      <c r="H9" s="42"/>
      <c r="I9" s="40"/>
    </row>
    <row r="10" spans="1:18" x14ac:dyDescent="0.3">
      <c r="A10" s="46"/>
      <c r="B10" s="46"/>
      <c r="C10" s="47"/>
      <c r="D10" s="37"/>
      <c r="E10" s="42"/>
      <c r="F10" s="42"/>
      <c r="G10" s="42"/>
      <c r="H10" s="42"/>
      <c r="I10" s="40"/>
    </row>
    <row r="11" spans="1:18" ht="15.75" customHeight="1" thickBot="1" x14ac:dyDescent="0.35">
      <c r="A11" s="419"/>
      <c r="B11" s="419"/>
      <c r="C11" s="419"/>
      <c r="D11" s="419"/>
      <c r="E11" s="419"/>
      <c r="F11" s="419"/>
      <c r="G11" s="419"/>
      <c r="H11" s="419"/>
      <c r="I11" s="419"/>
    </row>
    <row r="12" spans="1:18" ht="40.5" customHeight="1" thickBot="1" x14ac:dyDescent="0.35">
      <c r="A12" s="400" t="s">
        <v>142</v>
      </c>
      <c r="B12" s="401"/>
      <c r="C12" s="145">
        <v>46111</v>
      </c>
      <c r="D12" s="402" t="s">
        <v>154</v>
      </c>
      <c r="E12" s="403"/>
      <c r="F12" s="403"/>
      <c r="G12" s="403"/>
      <c r="H12" s="403"/>
      <c r="I12" s="404"/>
      <c r="J12" s="389"/>
    </row>
    <row r="13" spans="1:18" ht="15" thickBot="1" x14ac:dyDescent="0.35">
      <c r="A13" s="405" t="s">
        <v>427</v>
      </c>
      <c r="B13" s="406"/>
      <c r="C13" s="406"/>
      <c r="D13" s="406"/>
      <c r="E13" s="406"/>
      <c r="F13" s="406"/>
      <c r="G13" s="406"/>
      <c r="H13" s="406"/>
      <c r="I13" s="407"/>
      <c r="J13" s="389"/>
    </row>
    <row r="14" spans="1:18" ht="15" customHeight="1" x14ac:dyDescent="0.3">
      <c r="A14" s="394"/>
      <c r="B14" s="394"/>
      <c r="C14" s="394"/>
      <c r="D14" s="394"/>
      <c r="E14" s="394"/>
      <c r="F14" s="394"/>
      <c r="G14" s="394"/>
      <c r="H14" s="394"/>
      <c r="I14" s="394"/>
    </row>
    <row r="15" spans="1:18" ht="15.75" customHeight="1" x14ac:dyDescent="0.3">
      <c r="A15" s="399" t="s">
        <v>143</v>
      </c>
      <c r="B15" s="399"/>
      <c r="C15" s="399"/>
      <c r="D15" s="399"/>
      <c r="E15" s="399"/>
      <c r="F15" s="399"/>
      <c r="G15" s="399"/>
      <c r="H15" s="399"/>
      <c r="I15" s="399"/>
      <c r="J15" s="395"/>
      <c r="K15" s="48"/>
      <c r="L15" s="48"/>
      <c r="M15" s="48"/>
      <c r="N15" s="48"/>
      <c r="O15" s="48"/>
      <c r="P15" s="48"/>
      <c r="Q15" s="48"/>
      <c r="R15" s="49"/>
    </row>
    <row r="16" spans="1:18" ht="14.1" customHeight="1" x14ac:dyDescent="0.3">
      <c r="A16" s="146">
        <v>1</v>
      </c>
      <c r="B16" s="418" t="s">
        <v>173</v>
      </c>
      <c r="C16" s="418"/>
      <c r="D16" s="418"/>
      <c r="E16" s="418" t="s">
        <v>176</v>
      </c>
      <c r="F16" s="418"/>
      <c r="G16" s="418"/>
      <c r="H16" s="418"/>
      <c r="I16" s="418"/>
      <c r="J16" s="395"/>
      <c r="K16" s="48"/>
      <c r="L16" s="48"/>
      <c r="M16" s="48"/>
      <c r="N16" s="48"/>
      <c r="O16" s="48"/>
      <c r="P16" s="48"/>
      <c r="Q16" s="48"/>
      <c r="R16" s="49"/>
    </row>
    <row r="17" spans="1:18" ht="24.6" customHeight="1" x14ac:dyDescent="0.3">
      <c r="A17" s="83">
        <v>2</v>
      </c>
      <c r="B17" s="417" t="s">
        <v>174</v>
      </c>
      <c r="C17" s="417"/>
      <c r="D17" s="417"/>
      <c r="E17" s="325" t="s">
        <v>177</v>
      </c>
      <c r="F17" s="325"/>
      <c r="G17" s="325"/>
      <c r="H17" s="325"/>
      <c r="I17" s="325"/>
      <c r="J17" s="48"/>
      <c r="K17" s="48"/>
      <c r="L17" s="48"/>
      <c r="M17" s="48"/>
      <c r="N17" s="48"/>
      <c r="O17" s="48"/>
      <c r="P17" s="48"/>
      <c r="Q17" s="48"/>
      <c r="R17" s="49"/>
    </row>
    <row r="18" spans="1:18" x14ac:dyDescent="0.3">
      <c r="A18" s="83">
        <v>3</v>
      </c>
      <c r="B18" s="417" t="s">
        <v>175</v>
      </c>
      <c r="C18" s="417"/>
      <c r="D18" s="417"/>
      <c r="E18" s="325" t="s">
        <v>178</v>
      </c>
      <c r="F18" s="325"/>
      <c r="G18" s="325"/>
      <c r="H18" s="325"/>
      <c r="I18" s="325"/>
      <c r="J18" s="48"/>
      <c r="K18" s="48"/>
      <c r="L18" s="48"/>
      <c r="M18" s="48"/>
      <c r="N18" s="48"/>
      <c r="O18" s="48"/>
      <c r="P18" s="48"/>
      <c r="Q18" s="48"/>
      <c r="R18" s="49"/>
    </row>
    <row r="19" spans="1:18" s="41" customFormat="1" x14ac:dyDescent="0.3">
      <c r="A19" s="396">
        <v>4</v>
      </c>
      <c r="B19" s="398" t="s">
        <v>186</v>
      </c>
      <c r="C19" s="398"/>
      <c r="D19" s="398"/>
      <c r="E19" s="397" t="s">
        <v>185</v>
      </c>
      <c r="F19" s="397"/>
      <c r="G19" s="397"/>
      <c r="H19" s="397"/>
      <c r="I19" s="397"/>
      <c r="J19" s="90"/>
      <c r="K19" s="48"/>
      <c r="L19" s="48"/>
      <c r="M19" s="48"/>
      <c r="N19" s="48"/>
      <c r="O19" s="48"/>
      <c r="P19" s="48"/>
      <c r="Q19" s="48"/>
      <c r="R19" s="49"/>
    </row>
    <row r="20" spans="1:18" s="41" customFormat="1" ht="76.5" customHeight="1" x14ac:dyDescent="0.3">
      <c r="A20" s="396"/>
      <c r="B20" s="390" t="s">
        <v>422</v>
      </c>
      <c r="C20" s="391"/>
      <c r="D20" s="391"/>
      <c r="E20" s="392" t="s">
        <v>423</v>
      </c>
      <c r="F20" s="393"/>
      <c r="G20" s="393"/>
      <c r="H20" s="393"/>
      <c r="I20" s="393"/>
      <c r="J20" s="90"/>
      <c r="K20" s="48"/>
      <c r="L20" s="48"/>
      <c r="M20" s="48"/>
      <c r="N20" s="48"/>
      <c r="O20" s="48"/>
      <c r="P20" s="48"/>
      <c r="Q20" s="48"/>
      <c r="R20" s="49"/>
    </row>
    <row r="21" spans="1:18" ht="16.95" customHeight="1" thickBot="1" x14ac:dyDescent="0.35">
      <c r="A21" s="414"/>
      <c r="B21" s="414"/>
      <c r="C21" s="414"/>
      <c r="D21" s="414"/>
      <c r="E21" s="415"/>
      <c r="F21" s="415"/>
      <c r="G21" s="415"/>
      <c r="H21" s="415"/>
      <c r="I21" s="415"/>
      <c r="J21" s="48"/>
      <c r="K21" s="48"/>
      <c r="L21" s="48"/>
      <c r="M21" s="48"/>
      <c r="N21" s="48"/>
      <c r="O21" s="48"/>
      <c r="P21" s="48"/>
      <c r="Q21" s="48"/>
      <c r="R21" s="49"/>
    </row>
    <row r="22" spans="1:18" ht="79.2" customHeight="1" thickBot="1" x14ac:dyDescent="0.35">
      <c r="A22" s="410" t="s">
        <v>239</v>
      </c>
      <c r="B22" s="411"/>
      <c r="C22" s="411"/>
      <c r="D22" s="412"/>
      <c r="E22" s="344" t="s">
        <v>241</v>
      </c>
      <c r="F22" s="346"/>
      <c r="G22" s="346"/>
      <c r="H22" s="346"/>
      <c r="I22" s="348"/>
    </row>
    <row r="23" spans="1:18" ht="15" customHeight="1" x14ac:dyDescent="0.3">
      <c r="A23" s="15"/>
      <c r="B23" s="22"/>
      <c r="C23" s="22"/>
      <c r="D23" s="22"/>
      <c r="E23" s="45"/>
      <c r="F23" s="45"/>
      <c r="G23" s="45"/>
      <c r="H23" s="45"/>
      <c r="I23" s="13"/>
    </row>
    <row r="24" spans="1:18" x14ac:dyDescent="0.3">
      <c r="A24" s="409" t="s">
        <v>43</v>
      </c>
      <c r="B24" s="409"/>
      <c r="C24" s="413"/>
      <c r="D24" s="413"/>
      <c r="E24" s="89" t="s">
        <v>44</v>
      </c>
      <c r="F24" s="413"/>
      <c r="G24" s="413"/>
      <c r="H24" s="413"/>
      <c r="I24" s="413"/>
    </row>
    <row r="25" spans="1:18" x14ac:dyDescent="0.3">
      <c r="A25" s="409" t="s">
        <v>45</v>
      </c>
      <c r="B25" s="409"/>
      <c r="C25" s="413"/>
      <c r="D25" s="413"/>
      <c r="E25" s="89" t="s">
        <v>46</v>
      </c>
      <c r="F25" s="413"/>
      <c r="G25" s="413"/>
      <c r="H25" s="413"/>
      <c r="I25" s="413"/>
    </row>
    <row r="26" spans="1:18" x14ac:dyDescent="0.3">
      <c r="A26" s="416" t="s">
        <v>47</v>
      </c>
      <c r="B26" s="416"/>
      <c r="C26" s="6"/>
      <c r="D26" s="6"/>
      <c r="E26" s="9"/>
      <c r="F26" s="9"/>
      <c r="G26" s="9"/>
      <c r="H26" s="9"/>
      <c r="I26" s="10"/>
    </row>
    <row r="27" spans="1:18" ht="34.35" customHeight="1" x14ac:dyDescent="0.3">
      <c r="A27" s="408" t="s">
        <v>197</v>
      </c>
      <c r="B27" s="408"/>
      <c r="C27" s="408"/>
      <c r="D27" s="408"/>
      <c r="E27" s="408"/>
      <c r="F27" s="408"/>
      <c r="G27" s="408"/>
      <c r="H27" s="408"/>
      <c r="I27" s="408"/>
    </row>
  </sheetData>
  <mergeCells count="35">
    <mergeCell ref="B2:C2"/>
    <mergeCell ref="E2:I2"/>
    <mergeCell ref="B3:C3"/>
    <mergeCell ref="A4:I4"/>
    <mergeCell ref="A5:I5"/>
    <mergeCell ref="A9:C9"/>
    <mergeCell ref="A21:D21"/>
    <mergeCell ref="E21:I21"/>
    <mergeCell ref="A26:B26"/>
    <mergeCell ref="B18:D18"/>
    <mergeCell ref="E16:I16"/>
    <mergeCell ref="E17:I17"/>
    <mergeCell ref="B16:D16"/>
    <mergeCell ref="B17:D17"/>
    <mergeCell ref="A11:I11"/>
    <mergeCell ref="A27:I27"/>
    <mergeCell ref="A24:B24"/>
    <mergeCell ref="A25:B25"/>
    <mergeCell ref="A22:D22"/>
    <mergeCell ref="E22:I22"/>
    <mergeCell ref="C24:D25"/>
    <mergeCell ref="F24:I25"/>
    <mergeCell ref="J12:J13"/>
    <mergeCell ref="B20:D20"/>
    <mergeCell ref="E20:I20"/>
    <mergeCell ref="A14:I14"/>
    <mergeCell ref="J15:J16"/>
    <mergeCell ref="E18:I18"/>
    <mergeCell ref="A19:A20"/>
    <mergeCell ref="E19:I19"/>
    <mergeCell ref="B19:D19"/>
    <mergeCell ref="A15:I15"/>
    <mergeCell ref="A12:B12"/>
    <mergeCell ref="D12:I12"/>
    <mergeCell ref="A13:I13"/>
  </mergeCells>
  <conditionalFormatting sqref="C24">
    <cfRule type="containsBlanks" dxfId="3" priority="1">
      <formula>LEN(TRIM(C24))=0</formula>
    </cfRule>
  </conditionalFormatting>
  <conditionalFormatting sqref="D7:E7">
    <cfRule type="containsBlanks" dxfId="2" priority="12">
      <formula>LEN(TRIM(D7))=0</formula>
    </cfRule>
  </conditionalFormatting>
  <conditionalFormatting sqref="F24">
    <cfRule type="containsBlanks" dxfId="1" priority="2">
      <formula>LEN(TRIM(F24))=0</formula>
    </cfRule>
  </conditionalFormatting>
  <conditionalFormatting sqref="H7:I7">
    <cfRule type="containsBlanks" dxfId="0" priority="8">
      <formula>LEN(TRIM(H7))=0</formula>
    </cfRule>
  </conditionalFormatting>
  <pageMargins left="0.25" right="0.25" top="0.75" bottom="0.75" header="0.3" footer="0.3"/>
  <pageSetup paperSize="9" scale="65" orientation="landscape" r:id="rId1"/>
  <headerFooter>
    <oddHeader xml:space="preserve">&amp;LCONFIDENTIAL&amp;C
</oddHeader>
    <oddFooter>&amp;R&amp;"Arial,Regular"&amp;8Page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5B685-0E39-469B-BA3F-75270BC7DAF8}">
  <dimension ref="A1:C6"/>
  <sheetViews>
    <sheetView zoomScaleNormal="100" workbookViewId="0">
      <selection activeCell="AB18" sqref="AB18"/>
    </sheetView>
  </sheetViews>
  <sheetFormatPr defaultColWidth="9.109375" defaultRowHeight="13.2" x14ac:dyDescent="0.3"/>
  <cols>
    <col min="1" max="1" width="3.109375" style="21" bestFit="1" customWidth="1"/>
    <col min="2" max="2" width="41.5546875" style="21" customWidth="1"/>
    <col min="3" max="3" width="42.5546875" style="21" customWidth="1"/>
    <col min="4" max="7" width="3.6640625" style="21" customWidth="1"/>
    <col min="8" max="8" width="3.5546875" style="21" customWidth="1"/>
    <col min="9" max="16384" width="9.109375" style="21"/>
  </cols>
  <sheetData>
    <row r="1" spans="1:3" s="149" customFormat="1" x14ac:dyDescent="0.3">
      <c r="A1" s="147"/>
      <c r="B1" s="148" t="s">
        <v>228</v>
      </c>
      <c r="C1" s="147"/>
    </row>
    <row r="2" spans="1:3" s="149" customFormat="1" ht="26.4" customHeight="1" x14ac:dyDescent="0.3">
      <c r="A2" s="147"/>
      <c r="B2" s="147"/>
      <c r="C2" s="147"/>
    </row>
    <row r="3" spans="1:3" ht="79.2" customHeight="1" x14ac:dyDescent="0.3">
      <c r="A3" s="425" t="s">
        <v>48</v>
      </c>
      <c r="B3" s="426" t="s">
        <v>49</v>
      </c>
      <c r="C3" s="427" t="s">
        <v>50</v>
      </c>
    </row>
    <row r="4" spans="1:3" ht="38.4" customHeight="1" x14ac:dyDescent="0.3">
      <c r="A4" s="425"/>
      <c r="B4" s="426"/>
      <c r="C4" s="427"/>
    </row>
    <row r="5" spans="1:3" ht="49.95" customHeight="1" x14ac:dyDescent="0.3">
      <c r="A5" s="150">
        <v>1</v>
      </c>
      <c r="B5" s="151" t="s">
        <v>424</v>
      </c>
      <c r="C5" s="151" t="s">
        <v>425</v>
      </c>
    </row>
    <row r="6" spans="1:3" x14ac:dyDescent="0.3">
      <c r="A6" s="152"/>
    </row>
  </sheetData>
  <mergeCells count="3">
    <mergeCell ref="A3:A4"/>
    <mergeCell ref="B3:B4"/>
    <mergeCell ref="C3:C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zoomScale="80" zoomScaleNormal="60" zoomScalePageLayoutView="80" workbookViewId="0">
      <selection activeCell="C5" sqref="C5:C29"/>
    </sheetView>
  </sheetViews>
  <sheetFormatPr defaultRowHeight="14.4" x14ac:dyDescent="0.3"/>
  <cols>
    <col min="1" max="1" width="40.6640625" customWidth="1"/>
    <col min="2" max="2" width="35.6640625" customWidth="1"/>
    <col min="3" max="3" width="76.6640625" customWidth="1"/>
  </cols>
  <sheetData>
    <row r="1" spans="1:3" x14ac:dyDescent="0.3">
      <c r="A1" s="432"/>
      <c r="B1" s="432"/>
      <c r="C1" s="50" t="s">
        <v>190</v>
      </c>
    </row>
    <row r="2" spans="1:3" ht="25.95" customHeight="1" x14ac:dyDescent="0.3">
      <c r="A2" s="432" t="s">
        <v>121</v>
      </c>
      <c r="B2" s="432"/>
      <c r="C2" s="432"/>
    </row>
    <row r="3" spans="1:3" ht="52.8" x14ac:dyDescent="0.3">
      <c r="A3" s="433" t="s">
        <v>155</v>
      </c>
      <c r="B3" s="433"/>
      <c r="C3" s="53" t="s">
        <v>156</v>
      </c>
    </row>
    <row r="4" spans="1:3" ht="15" thickBot="1" x14ac:dyDescent="0.35">
      <c r="A4" s="434"/>
      <c r="B4" s="434"/>
      <c r="C4" s="54" t="s">
        <v>100</v>
      </c>
    </row>
    <row r="5" spans="1:3" x14ac:dyDescent="0.3">
      <c r="A5" s="435" t="s">
        <v>101</v>
      </c>
      <c r="B5" s="436"/>
      <c r="C5" s="96"/>
    </row>
    <row r="6" spans="1:3" x14ac:dyDescent="0.3">
      <c r="A6" s="431" t="s">
        <v>102</v>
      </c>
      <c r="B6" s="429"/>
      <c r="C6" s="97"/>
    </row>
    <row r="7" spans="1:3" x14ac:dyDescent="0.3">
      <c r="A7" s="431"/>
      <c r="B7" s="429"/>
      <c r="C7" s="97"/>
    </row>
    <row r="8" spans="1:3" ht="16.8" x14ac:dyDescent="0.3">
      <c r="A8" s="56" t="s">
        <v>103</v>
      </c>
      <c r="B8" s="51"/>
      <c r="C8" s="97"/>
    </row>
    <row r="9" spans="1:3" x14ac:dyDescent="0.3">
      <c r="A9" s="430" t="s">
        <v>104</v>
      </c>
      <c r="B9" s="429"/>
      <c r="C9" s="97"/>
    </row>
    <row r="10" spans="1:3" x14ac:dyDescent="0.3">
      <c r="A10" s="430"/>
      <c r="B10" s="429"/>
      <c r="C10" s="97"/>
    </row>
    <row r="11" spans="1:3" x14ac:dyDescent="0.3">
      <c r="A11" s="56" t="s">
        <v>105</v>
      </c>
      <c r="B11" s="429"/>
      <c r="C11" s="97"/>
    </row>
    <row r="12" spans="1:3" x14ac:dyDescent="0.3">
      <c r="A12" s="56" t="s">
        <v>106</v>
      </c>
      <c r="B12" s="429"/>
      <c r="C12" s="97"/>
    </row>
    <row r="13" spans="1:3" x14ac:dyDescent="0.3">
      <c r="A13" s="56" t="s">
        <v>107</v>
      </c>
      <c r="B13" s="429"/>
      <c r="C13" s="97"/>
    </row>
    <row r="14" spans="1:3" x14ac:dyDescent="0.3">
      <c r="A14" s="56" t="s">
        <v>108</v>
      </c>
      <c r="B14" s="429"/>
      <c r="C14" s="97"/>
    </row>
    <row r="15" spans="1:3" x14ac:dyDescent="0.3">
      <c r="A15" s="56" t="s">
        <v>109</v>
      </c>
      <c r="B15" s="429"/>
      <c r="C15" s="97"/>
    </row>
    <row r="16" spans="1:3" x14ac:dyDescent="0.3">
      <c r="A16" s="56" t="s">
        <v>110</v>
      </c>
      <c r="B16" s="429"/>
      <c r="C16" s="97"/>
    </row>
    <row r="17" spans="1:3" x14ac:dyDescent="0.3">
      <c r="A17" s="56" t="s">
        <v>111</v>
      </c>
      <c r="B17" s="429"/>
      <c r="C17" s="97"/>
    </row>
    <row r="18" spans="1:3" x14ac:dyDescent="0.3">
      <c r="A18" s="56" t="s">
        <v>112</v>
      </c>
      <c r="B18" s="429"/>
      <c r="C18" s="97"/>
    </row>
    <row r="19" spans="1:3" x14ac:dyDescent="0.3">
      <c r="A19" s="56" t="s">
        <v>113</v>
      </c>
      <c r="B19" s="429"/>
      <c r="C19" s="97"/>
    </row>
    <row r="20" spans="1:3" x14ac:dyDescent="0.3">
      <c r="A20" s="56" t="s">
        <v>114</v>
      </c>
      <c r="B20" s="429"/>
      <c r="C20" s="97"/>
    </row>
    <row r="21" spans="1:3" x14ac:dyDescent="0.3">
      <c r="A21" s="56" t="s">
        <v>115</v>
      </c>
      <c r="B21" s="429"/>
      <c r="C21" s="97"/>
    </row>
    <row r="22" spans="1:3" x14ac:dyDescent="0.3">
      <c r="A22" s="56" t="s">
        <v>116</v>
      </c>
      <c r="B22" s="429"/>
      <c r="C22" s="97"/>
    </row>
    <row r="23" spans="1:3" x14ac:dyDescent="0.3">
      <c r="A23" s="56"/>
      <c r="B23" s="429"/>
      <c r="C23" s="97"/>
    </row>
    <row r="24" spans="1:3" x14ac:dyDescent="0.3">
      <c r="A24" s="428" t="s">
        <v>117</v>
      </c>
      <c r="B24" s="429"/>
      <c r="C24" s="97"/>
    </row>
    <row r="25" spans="1:3" x14ac:dyDescent="0.3">
      <c r="A25" s="428"/>
      <c r="B25" s="429"/>
      <c r="C25" s="97"/>
    </row>
    <row r="26" spans="1:3" ht="16.8" x14ac:dyDescent="0.3">
      <c r="A26" s="57" t="s">
        <v>118</v>
      </c>
      <c r="B26" s="51"/>
      <c r="C26" s="97"/>
    </row>
    <row r="27" spans="1:3" ht="16.8" x14ac:dyDescent="0.3">
      <c r="A27" s="57" t="s">
        <v>119</v>
      </c>
      <c r="B27" s="51"/>
      <c r="C27" s="97"/>
    </row>
    <row r="28" spans="1:3" ht="16.8" x14ac:dyDescent="0.3">
      <c r="A28" s="57" t="s">
        <v>120</v>
      </c>
      <c r="B28" s="51"/>
      <c r="C28" s="97"/>
    </row>
    <row r="29" spans="1:3" ht="17.399999999999999" thickBot="1" x14ac:dyDescent="0.35">
      <c r="A29" s="58"/>
      <c r="B29" s="52"/>
      <c r="C29" s="98"/>
    </row>
    <row r="30" spans="1:3" x14ac:dyDescent="0.3">
      <c r="A30" s="55"/>
      <c r="B30" s="41"/>
    </row>
    <row r="31" spans="1:3" x14ac:dyDescent="0.3">
      <c r="A31" s="55"/>
      <c r="B31" s="41"/>
      <c r="C31" s="41"/>
    </row>
    <row r="32" spans="1:3" x14ac:dyDescent="0.3">
      <c r="A32" s="41"/>
      <c r="B32" s="41"/>
      <c r="C32" s="41"/>
    </row>
  </sheetData>
  <mergeCells count="14">
    <mergeCell ref="A6:A7"/>
    <mergeCell ref="B6:B7"/>
    <mergeCell ref="A1:B1"/>
    <mergeCell ref="A2:C2"/>
    <mergeCell ref="A3:B4"/>
    <mergeCell ref="A5:B5"/>
    <mergeCell ref="A24:A25"/>
    <mergeCell ref="B24:B25"/>
    <mergeCell ref="A9:A10"/>
    <mergeCell ref="B9:B10"/>
    <mergeCell ref="B11:B14"/>
    <mergeCell ref="B15:B16"/>
    <mergeCell ref="B17:B20"/>
    <mergeCell ref="B21:B23"/>
  </mergeCells>
  <pageMargins left="0.25" right="0.25" top="0.75" bottom="0.75" header="0.3" footer="0.3"/>
  <pageSetup paperSize="9" scale="60" orientation="portrait" r:id="rId1"/>
  <headerFooter>
    <oddHeader>&amp;LCONFIDENTIAL</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5"/>
  <sheetViews>
    <sheetView topLeftCell="A5" zoomScale="110" zoomScaleNormal="110" workbookViewId="0">
      <selection activeCell="B21" sqref="B21"/>
    </sheetView>
  </sheetViews>
  <sheetFormatPr defaultColWidth="11.44140625" defaultRowHeight="14.4" x14ac:dyDescent="0.3"/>
  <cols>
    <col min="1" max="1" width="8.33203125" style="3" customWidth="1"/>
    <col min="2" max="2" width="77" style="3" customWidth="1"/>
    <col min="3" max="16384" width="11.44140625" style="3"/>
  </cols>
  <sheetData>
    <row r="1" spans="1:6" ht="15.6" x14ac:dyDescent="0.3">
      <c r="A1" s="2" t="s">
        <v>51</v>
      </c>
      <c r="B1" s="17"/>
      <c r="C1" s="17"/>
      <c r="D1" s="17"/>
      <c r="E1" s="17"/>
      <c r="F1" s="17"/>
    </row>
    <row r="2" spans="1:6" x14ac:dyDescent="0.3">
      <c r="A2" s="4" t="s">
        <v>242</v>
      </c>
      <c r="B2" s="17"/>
      <c r="C2" s="17"/>
      <c r="D2" s="17"/>
      <c r="E2" s="17"/>
      <c r="F2" s="17"/>
    </row>
    <row r="3" spans="1:6" ht="40.200000000000003" x14ac:dyDescent="0.3">
      <c r="A3" s="17"/>
      <c r="B3" s="5" t="s">
        <v>52</v>
      </c>
      <c r="C3" s="17"/>
      <c r="D3" s="17"/>
      <c r="E3" s="17"/>
      <c r="F3" s="17"/>
    </row>
    <row r="4" spans="1:6" x14ac:dyDescent="0.3">
      <c r="A4" s="4" t="s">
        <v>243</v>
      </c>
      <c r="B4" s="5"/>
      <c r="C4" s="17"/>
      <c r="D4" s="17"/>
      <c r="E4" s="17"/>
      <c r="F4" s="17"/>
    </row>
    <row r="5" spans="1:6" ht="53.4" x14ac:dyDescent="0.3">
      <c r="A5" s="4"/>
      <c r="B5" s="5" t="s">
        <v>221</v>
      </c>
      <c r="C5" s="17"/>
      <c r="D5" s="17"/>
      <c r="E5" s="17"/>
      <c r="F5" s="17"/>
    </row>
    <row r="6" spans="1:6" x14ac:dyDescent="0.3">
      <c r="A6" s="4" t="s">
        <v>244</v>
      </c>
      <c r="B6" s="5"/>
      <c r="C6" s="17"/>
      <c r="D6" s="17"/>
      <c r="E6" s="17"/>
      <c r="F6" s="17"/>
    </row>
    <row r="7" spans="1:6" ht="27" x14ac:dyDescent="0.3">
      <c r="A7" s="17"/>
      <c r="B7" s="5" t="s">
        <v>53</v>
      </c>
      <c r="C7" s="17"/>
      <c r="D7" s="17"/>
      <c r="E7" s="17"/>
      <c r="F7" s="17"/>
    </row>
    <row r="8" spans="1:6" x14ac:dyDescent="0.3">
      <c r="A8" s="4" t="s">
        <v>245</v>
      </c>
      <c r="B8" s="17"/>
      <c r="C8" s="17"/>
      <c r="D8" s="17"/>
      <c r="E8" s="17"/>
      <c r="F8" s="17"/>
    </row>
    <row r="9" spans="1:6" ht="26.4" x14ac:dyDescent="0.3">
      <c r="A9" s="17"/>
      <c r="B9" s="7" t="s">
        <v>54</v>
      </c>
      <c r="C9" s="17"/>
      <c r="D9" s="17"/>
      <c r="E9" s="17"/>
      <c r="F9" s="17"/>
    </row>
    <row r="10" spans="1:6" x14ac:dyDescent="0.3">
      <c r="A10" s="4" t="s">
        <v>246</v>
      </c>
      <c r="B10" s="17"/>
      <c r="C10" s="17"/>
      <c r="D10" s="17"/>
      <c r="E10" s="17"/>
      <c r="F10" s="17"/>
    </row>
    <row r="11" spans="1:6" ht="27" x14ac:dyDescent="0.3">
      <c r="A11" s="17"/>
      <c r="B11" s="5" t="s">
        <v>55</v>
      </c>
      <c r="C11" s="17"/>
      <c r="D11" s="17"/>
      <c r="E11" s="17"/>
      <c r="F11" s="17"/>
    </row>
    <row r="12" spans="1:6" ht="24.75" customHeight="1" x14ac:dyDescent="0.3">
      <c r="A12" s="437" t="s">
        <v>247</v>
      </c>
      <c r="B12" s="437"/>
      <c r="C12" s="17"/>
      <c r="D12" s="17"/>
      <c r="E12" s="17"/>
      <c r="F12" s="17"/>
    </row>
    <row r="13" spans="1:6" ht="40.200000000000003" x14ac:dyDescent="0.3">
      <c r="A13" s="17"/>
      <c r="B13" s="5" t="s">
        <v>56</v>
      </c>
      <c r="C13" s="17"/>
      <c r="D13" s="17"/>
      <c r="E13" s="17"/>
      <c r="F13" s="17"/>
    </row>
    <row r="14" spans="1:6" x14ac:dyDescent="0.3">
      <c r="A14" s="4" t="s">
        <v>248</v>
      </c>
      <c r="B14" s="17"/>
      <c r="C14" s="17"/>
      <c r="D14" s="17"/>
      <c r="E14" s="17"/>
      <c r="F14" s="17"/>
    </row>
    <row r="15" spans="1:6" ht="40.200000000000003" x14ac:dyDescent="0.3">
      <c r="A15" s="17"/>
      <c r="B15" s="5" t="s">
        <v>57</v>
      </c>
      <c r="C15" s="17"/>
      <c r="D15" s="17"/>
      <c r="E15" s="17"/>
      <c r="F15" s="17"/>
    </row>
    <row r="16" spans="1:6" x14ac:dyDescent="0.3">
      <c r="A16" s="4" t="s">
        <v>249</v>
      </c>
      <c r="B16" s="17"/>
      <c r="C16" s="17"/>
      <c r="D16" s="17"/>
      <c r="E16" s="17"/>
      <c r="F16" s="17"/>
    </row>
    <row r="17" spans="1:6" ht="26.7" customHeight="1" x14ac:dyDescent="0.3">
      <c r="A17" s="17"/>
      <c r="B17" s="5" t="s">
        <v>58</v>
      </c>
      <c r="C17" s="17"/>
      <c r="D17" s="17"/>
      <c r="E17" s="17"/>
      <c r="F17" s="17"/>
    </row>
    <row r="18" spans="1:6" x14ac:dyDescent="0.3">
      <c r="A18" s="4" t="s">
        <v>250</v>
      </c>
      <c r="B18" s="17"/>
      <c r="C18" s="17"/>
      <c r="D18" s="17"/>
      <c r="E18" s="17"/>
      <c r="F18" s="17"/>
    </row>
    <row r="19" spans="1:6" ht="27" x14ac:dyDescent="0.3">
      <c r="A19" s="17"/>
      <c r="B19" s="5" t="s">
        <v>229</v>
      </c>
      <c r="C19" s="17"/>
      <c r="D19" s="17"/>
      <c r="E19" s="17"/>
      <c r="F19" s="17"/>
    </row>
    <row r="20" spans="1:6" x14ac:dyDescent="0.3">
      <c r="A20" s="4" t="s">
        <v>251</v>
      </c>
      <c r="B20" s="17"/>
      <c r="C20" s="17"/>
      <c r="D20" s="17"/>
      <c r="E20" s="17"/>
      <c r="F20" s="17"/>
    </row>
    <row r="21" spans="1:6" ht="84.75" customHeight="1" x14ac:dyDescent="0.3">
      <c r="A21" s="17"/>
      <c r="B21" s="5" t="s">
        <v>59</v>
      </c>
      <c r="C21" s="17"/>
      <c r="D21" s="17"/>
      <c r="E21" s="17"/>
      <c r="F21" s="17"/>
    </row>
    <row r="22" spans="1:6" x14ac:dyDescent="0.3">
      <c r="A22" s="17"/>
      <c r="B22" s="17"/>
      <c r="C22" s="17"/>
      <c r="D22" s="17"/>
      <c r="E22" s="17"/>
      <c r="F22" s="17"/>
    </row>
    <row r="23" spans="1:6" x14ac:dyDescent="0.3">
      <c r="A23" s="17"/>
      <c r="B23" s="17"/>
      <c r="C23" s="17"/>
      <c r="D23" s="17"/>
      <c r="E23" s="17"/>
      <c r="F23" s="17"/>
    </row>
    <row r="24" spans="1:6" x14ac:dyDescent="0.3">
      <c r="A24" s="17"/>
      <c r="B24" s="17"/>
      <c r="C24" s="17"/>
      <c r="D24" s="17"/>
      <c r="E24" s="17"/>
      <c r="F24" s="17"/>
    </row>
    <row r="25" spans="1:6" x14ac:dyDescent="0.3">
      <c r="A25" s="17"/>
      <c r="B25" s="17"/>
      <c r="C25" s="17"/>
      <c r="D25" s="17"/>
      <c r="E25" s="17"/>
      <c r="F25" s="17"/>
    </row>
    <row r="26" spans="1:6" x14ac:dyDescent="0.3">
      <c r="A26" s="17"/>
      <c r="B26" s="17"/>
      <c r="C26" s="17"/>
      <c r="D26" s="17"/>
      <c r="E26" s="17"/>
      <c r="F26" s="17"/>
    </row>
    <row r="27" spans="1:6" x14ac:dyDescent="0.3">
      <c r="A27" s="17"/>
      <c r="B27" s="17"/>
      <c r="C27" s="17"/>
      <c r="D27" s="17"/>
      <c r="E27" s="17"/>
      <c r="F27" s="17"/>
    </row>
    <row r="28" spans="1:6" x14ac:dyDescent="0.3">
      <c r="A28" s="17"/>
      <c r="B28" s="17"/>
      <c r="C28" s="17"/>
      <c r="D28" s="17"/>
      <c r="E28" s="17"/>
      <c r="F28" s="17"/>
    </row>
    <row r="29" spans="1:6" x14ac:dyDescent="0.3">
      <c r="A29" s="17"/>
      <c r="B29" s="17"/>
      <c r="C29" s="17"/>
      <c r="D29" s="17"/>
      <c r="E29" s="17"/>
      <c r="F29" s="17"/>
    </row>
    <row r="30" spans="1:6" x14ac:dyDescent="0.3">
      <c r="A30" s="17"/>
      <c r="B30" s="17"/>
      <c r="C30" s="17"/>
      <c r="D30" s="17"/>
      <c r="E30" s="17"/>
      <c r="F30" s="17"/>
    </row>
    <row r="31" spans="1:6" x14ac:dyDescent="0.3">
      <c r="A31" s="17"/>
      <c r="B31" s="17"/>
      <c r="C31" s="17"/>
      <c r="D31" s="17"/>
      <c r="E31" s="17"/>
      <c r="F31" s="17"/>
    </row>
    <row r="32" spans="1:6" x14ac:dyDescent="0.3">
      <c r="A32" s="17"/>
      <c r="B32" s="17"/>
      <c r="C32" s="17"/>
      <c r="D32" s="17"/>
      <c r="E32" s="17"/>
      <c r="F32" s="17"/>
    </row>
    <row r="33" spans="1:6" x14ac:dyDescent="0.3">
      <c r="A33" s="17"/>
      <c r="B33" s="17"/>
      <c r="C33" s="17"/>
      <c r="D33" s="17"/>
      <c r="E33" s="17"/>
      <c r="F33" s="17"/>
    </row>
    <row r="34" spans="1:6" x14ac:dyDescent="0.3">
      <c r="A34" s="17"/>
      <c r="B34" s="17"/>
      <c r="C34" s="17"/>
      <c r="D34" s="17"/>
      <c r="E34" s="17"/>
      <c r="F34" s="17"/>
    </row>
    <row r="35" spans="1:6" x14ac:dyDescent="0.3">
      <c r="A35" s="17"/>
      <c r="B35" s="17"/>
      <c r="C35" s="17"/>
      <c r="D35" s="17"/>
      <c r="E35" s="17"/>
      <c r="F35" s="17"/>
    </row>
  </sheetData>
  <mergeCells count="1">
    <mergeCell ref="A12:B12"/>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3bf8efcd7ea7a8aead5801839ab264a1">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3ea4f887aaeda1bdf82c3f7242c43177"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13D42-4C5E-48DD-97AD-DC4F3FDBD8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customXml/itemProps3.xml><?xml version="1.0" encoding="utf-8"?>
<ds:datastoreItem xmlns:ds="http://schemas.openxmlformats.org/officeDocument/2006/customXml" ds:itemID="{F4158C5A-A756-4948-8A59-8B26B03928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Запрошення</vt:lpstr>
      <vt:lpstr>Документи</vt:lpstr>
      <vt:lpstr>Додаток 1_Специфікація</vt:lpstr>
      <vt:lpstr>Detailed Specification</vt:lpstr>
      <vt:lpstr>Додаток 2 КП на товари</vt:lpstr>
      <vt:lpstr>Додаток 3 ТП на товари</vt:lpstr>
      <vt:lpstr>Додаток 4_Адреси поставки</vt:lpstr>
      <vt:lpstr>Додаток 6 Банківські реквізити</vt:lpstr>
      <vt:lpstr>FAQ_Tender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Safonov, Valerii GIZ UA</cp:lastModifiedBy>
  <cp:revision/>
  <cp:lastPrinted>2023-02-01T14:31:08Z</cp:lastPrinted>
  <dcterms:created xsi:type="dcterms:W3CDTF">2015-10-29T07:24:41Z</dcterms:created>
  <dcterms:modified xsi:type="dcterms:W3CDTF">2025-12-24T10:09:32Z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