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530"/>
  <workbookPr showInkAnnotation="0" autoCompressPictures="0"/>
  <mc:AlternateContent xmlns:mc="http://schemas.openxmlformats.org/markup-compatibility/2006">
    <mc:Choice Requires="x15">
      <x15ac:absPath xmlns:x15ac="http://schemas.microsoft.com/office/spreadsheetml/2010/11/ac" url="C:\Users\rahayu_lid\OneDrive - Deutsche Gesellschaft für Internationale Zusammenarbeit (GIZ) GmbH\CONTRACT-2026\SETI\83504787 SETI Green Building Incentive\03.TenderDoc\"/>
    </mc:Choice>
  </mc:AlternateContent>
  <xr:revisionPtr revIDLastSave="0" documentId="13_ncr:1_{B019D951-2445-4A88-85FF-B69739E8D7C8}" xr6:coauthVersionLast="47" xr6:coauthVersionMax="47" xr10:uidLastSave="{00000000-0000-0000-0000-000000000000}"/>
  <bookViews>
    <workbookView xWindow="-110" yWindow="-110" windowWidth="19420" windowHeight="11500" tabRatio="626" xr2:uid="{00000000-000D-0000-FFFF-FFFF00000000}"/>
  </bookViews>
  <sheets>
    <sheet name="Lumpsum - Output Based" sheetId="2" r:id="rId1"/>
    <sheet name="Budget Details Breakdown" sheetId="1" r:id="rId2"/>
  </sheets>
  <externalReferences>
    <externalReference r:id="rId3"/>
  </externalReferences>
  <definedNames>
    <definedName name="_xlnm.Print_Area" localSheetId="1">'Budget Details Breakdown'!$A$1:$H$74</definedName>
    <definedName name="_xlnm.Print_Area" localSheetId="0">'Lumpsum - Output Based'!$A$1:$K$46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E30" i="2" l="1"/>
  <c r="F26" i="2"/>
  <c r="F25" i="2"/>
  <c r="E24" i="2"/>
  <c r="E23" i="2"/>
  <c r="E22" i="2"/>
  <c r="D22" i="1"/>
  <c r="F22" i="1"/>
  <c r="F25" i="1"/>
  <c r="E59" i="1"/>
  <c r="D23" i="1"/>
  <c r="F23" i="1"/>
  <c r="F53" i="1"/>
  <c r="D30" i="1"/>
  <c r="F30" i="1"/>
  <c r="D31" i="1"/>
  <c r="F31" i="1"/>
  <c r="F32" i="1"/>
  <c r="F24" i="1"/>
  <c r="F37" i="1"/>
  <c r="F38" i="1"/>
  <c r="F44" i="1"/>
  <c r="F45" i="1"/>
  <c r="F55" i="1"/>
  <c r="F54" i="1"/>
  <c r="F43" i="1"/>
  <c r="F51" i="1"/>
  <c r="F52" i="1"/>
  <c r="F46" i="1"/>
  <c r="F39" i="1"/>
  <c r="F56" i="1"/>
  <c r="F24" i="2"/>
  <c r="F23" i="2"/>
  <c r="F22" i="2"/>
  <c r="J26" i="2"/>
  <c r="J29" i="2"/>
  <c r="I26" i="2"/>
  <c r="I30"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20" authorId="0" shapeId="0" xr:uid="{61A7A926-0A67-400F-807A-51ED553DFBB5}">
      <text>
        <r>
          <rPr>
            <sz val="12"/>
            <color theme="1"/>
            <rFont val="Calibri"/>
            <family val="2"/>
            <scheme val="minor"/>
          </rPr>
          <t>======
ID#AAABA8myYQs
Maike Lames    (2023-12-10 11:14:25)
The contractor’s fee or fee of the expert assigned by it covers all personnel costs including ancillary personnel costs, costs of backstopping, communication, reporting and all overheads, profit, interest, risk etc. The contractor must record the actual assignment times on GIZ's invoice form.
Calculating the fee:
The fee is based on the contractually agreed unit (e.g. expert hour, expert day, expert month). Units other than those agreed cannot be invoiced. If expert months are agreed in the contract, an expert month is 30 calendar days.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Maike Lames</author>
    <author>tc={CDC4B343-4696-40AB-A6F2-2436FBD80293}</author>
  </authors>
  <commentList>
    <comment ref="A20" authorId="0" shapeId="0" xr:uid="{0EC000D3-8036-4966-9C5E-E4E7B33EC301}">
      <text>
        <r>
          <rPr>
            <sz val="8"/>
            <color indexed="81"/>
            <rFont val="Tahoma"/>
            <family val="2"/>
          </rPr>
          <t xml:space="preserve">The contractor’s fee or fee of the expert assigned by it covers all personnel costs including ancillary personnel costs, costs of backstopping, communication, reporting and all overheads, profit, interest, risk etc. The contractor must record the actual assignment times on GIZ's invoice form.
</t>
        </r>
        <r>
          <rPr>
            <b/>
            <sz val="8"/>
            <color indexed="81"/>
            <rFont val="Tahoma"/>
            <family val="2"/>
          </rPr>
          <t>Calculating the fee:</t>
        </r>
        <r>
          <rPr>
            <sz val="8"/>
            <color indexed="81"/>
            <rFont val="Tahoma"/>
            <family val="2"/>
          </rPr>
          <t xml:space="preserve">
The fee is based on the contractually agreed unit (e.g. expert hour, expert day, expert month). Units other than those agreed cannot be invoiced. If expert months are agreed in the contract, an expert month is 30 calendar days. </t>
        </r>
      </text>
    </comment>
    <comment ref="A27" authorId="0" shapeId="0" xr:uid="{B8F6CE61-D653-4276-AAB6-A54DC2DCDF71}">
      <text>
        <r>
          <rPr>
            <sz val="8"/>
            <color indexed="81"/>
            <rFont val="Tahoma"/>
            <family val="2"/>
          </rPr>
          <t xml:space="preserve">The overnight accommodation allowance is a lump sum which covers the cost to the contractor or the contractor’s expert of accommodation on an assignment away from their regular domicile and/or seat of business, if an overnight stay is necessary. 
The accommodation allowance is not paid if accommodation is provided without charge by GIZ, the executing institution(s) of the measure, the partner institution or other third parties involved in implementing the contract. 
</t>
        </r>
      </text>
    </comment>
    <comment ref="A34" authorId="0" shapeId="0" xr:uid="{0F11015D-AE44-4971-B753-2C5CC105CDD2}">
      <text>
        <r>
          <rPr>
            <sz val="8"/>
            <color indexed="81"/>
            <rFont val="Tahoma"/>
            <family val="2"/>
          </rPr>
          <t xml:space="preserve">The overnight accommodation allowance is a lump sum which covers the cost to the contractor or the contractor’s expert of accommodation on an assignment away from their regular domicile and/or seat of business, if an overnight stay is necessary. 
The accommodation allowance is not paid if accommodation is provided without charge by GIZ, the executing institution(s) of the measure, the partner institution or other third parties involved in implementing the contract. 
</t>
        </r>
      </text>
    </comment>
    <comment ref="A41" authorId="0" shapeId="0" xr:uid="{E96520AF-8C40-4997-8AF1-7015AC6878FA}">
      <text>
        <r>
          <rPr>
            <sz val="8"/>
            <color indexed="81"/>
            <rFont val="Tahoma"/>
            <family val="2"/>
          </rPr>
          <t>The per diem is a lump sum which covers the additional cost of subsistence to the contractor or the contractor's expert during an assignment away from their regular domicile and / or seat of business for a period as of one day official travel.
The per diem is not paid if full board is provided without charge by GIZ, the executing institution(s) of the measure, the partner institution or other third parties involved in implementing the contract.</t>
        </r>
      </text>
    </comment>
    <comment ref="A49" authorId="0" shapeId="0" xr:uid="{D21AB9DD-4ADC-46F9-A481-9E8E48D2D028}">
      <text>
        <r>
          <rPr>
            <b/>
            <sz val="8"/>
            <color indexed="81"/>
            <rFont val="Tahoma"/>
            <family val="2"/>
          </rPr>
          <t>Equipment:</t>
        </r>
        <r>
          <rPr>
            <sz val="8"/>
            <color indexed="81"/>
            <rFont val="Tahoma"/>
            <family val="2"/>
          </rPr>
          <t xml:space="preserve">
GIZ shall reimburses the costs of items of equipment and replacement parts including transportation and insurance costs in accordance with the agreed procurement list on presentation of the following documents:
• invoices received / purchase receipts;
• shipping documents including the necessary or prescribed export documents;
• handover record (annex to the contract).
For procurements exceeding EUR 1,000, a justification and evaluation of the contract award procedure must also be shown on GIZ's award note (annex to the contract). 
</t>
        </r>
        <r>
          <rPr>
            <b/>
            <sz val="8"/>
            <color indexed="81"/>
            <rFont val="Tahoma"/>
            <family val="2"/>
          </rPr>
          <t>Supplies / non-durable items:</t>
        </r>
        <r>
          <rPr>
            <sz val="8"/>
            <color indexed="81"/>
            <rFont val="Tahoma"/>
            <family val="2"/>
          </rPr>
          <t xml:space="preserve">
Supplies / non-durable items in the contractually agreed scope shall be paid for by GIZ as a lump sum. 
Office and operating costs shall include all costs in connection with the proper operation of the offices, including rent, electricity, water, heating, office supplies, telephone, telefax, photocopiers, paper.
Vehicle costs shall include all necessary costs in connection with the proper use of project vehicles, such as repairs due to normal operation, fuel, oil, maintenance, insurance etc.
Other supplies / non-durable items shall  include all administrative and operating costs not covered by 5.13.2 and 5.13.1 below. 
</t>
        </r>
        <r>
          <rPr>
            <b/>
            <sz val="8"/>
            <color indexed="81"/>
            <rFont val="Tahoma"/>
            <family val="2"/>
          </rPr>
          <t>Workshops,  training:</t>
        </r>
        <r>
          <rPr>
            <sz val="8"/>
            <color indexed="81"/>
            <rFont val="Tahoma"/>
            <family val="2"/>
          </rPr>
          <t xml:space="preserve">
The costs of contractually agreed workshops organised by the contractor and training events for the partner institution shall be reimbursed on production of proof
</t>
        </r>
        <r>
          <rPr>
            <b/>
            <sz val="8"/>
            <color indexed="81"/>
            <rFont val="Tahoma"/>
            <family val="2"/>
          </rPr>
          <t>Other costs:</t>
        </r>
        <r>
          <rPr>
            <sz val="8"/>
            <color indexed="81"/>
            <rFont val="Tahoma"/>
            <family val="2"/>
          </rPr>
          <t xml:space="preserve">
Other costs shall be reimbursed as lump sums or on production of proof to the extent contractually agreed.
</t>
        </r>
      </text>
    </comment>
    <comment ref="A51" authorId="1" shapeId="0" xr:uid="{CDC4B343-4696-40AB-A6F2-2436FBD80293}">
      <text>
        <t xml:space="preserve">[Threaded comment]
Your version of Excel allows you to read this threaded comment; however, any edits to it will get removed if the file is opened in a newer version of Excel. Learn more: https://go.microsoft.com/fwlink/?linkid=870924
Comment:
    Should we include the participants cost? </t>
      </text>
    </comment>
  </commentList>
</comments>
</file>

<file path=xl/sharedStrings.xml><?xml version="1.0" encoding="utf-8"?>
<sst xmlns="http://schemas.openxmlformats.org/spreadsheetml/2006/main" count="157" uniqueCount="72">
  <si>
    <t>PRICE SCHEDULE</t>
  </si>
  <si>
    <t>Name and address of bidder/contractor</t>
  </si>
  <si>
    <t>Name (Company)</t>
  </si>
  <si>
    <t>Name (Expert):</t>
  </si>
  <si>
    <t>Street:</t>
  </si>
  <si>
    <t>Area Code, Place:</t>
  </si>
  <si>
    <t>Telephone / Email:</t>
  </si>
  <si>
    <t>Country:</t>
  </si>
  <si>
    <t>Details of Costs</t>
  </si>
  <si>
    <t>Fee (No. 3.1.1 General Terms &amp; Conditions )</t>
  </si>
  <si>
    <t>Description</t>
  </si>
  <si>
    <t>Name of the Expert</t>
  </si>
  <si>
    <t>Quantity up to</t>
  </si>
  <si>
    <t>Unit</t>
  </si>
  <si>
    <t>Costs in IDR per unit</t>
  </si>
  <si>
    <t>Total up to (in IDR)</t>
  </si>
  <si>
    <t>Type of reimbursement</t>
  </si>
  <si>
    <t>Comments</t>
  </si>
  <si>
    <t>Team</t>
  </si>
  <si>
    <t>Lump sum</t>
  </si>
  <si>
    <t>Other costs (no. 3.1.3 General Terms &amp; Conditions)</t>
  </si>
  <si>
    <t>Designation</t>
  </si>
  <si>
    <t>Type of costs</t>
  </si>
  <si>
    <t>Total:</t>
  </si>
  <si>
    <t>Grand total:</t>
  </si>
  <si>
    <t xml:space="preserve">Terms and Conditions : </t>
  </si>
  <si>
    <t>1. All fee/rates quoted must be exclusive of all taxes, since the GIZ, including its subsidiary organs, is exempt from taxes</t>
  </si>
  <si>
    <t xml:space="preserve">2. GIZ shall process the VAT with tax exemption to BADORA. The process of tax exemption will take 2 - 3 months </t>
  </si>
  <si>
    <r>
      <rPr>
        <sz val="10"/>
        <color rgb="FF000000"/>
        <rFont val="Arial"/>
        <family val="2"/>
      </rPr>
      <t xml:space="preserve">3. This price form </t>
    </r>
    <r>
      <rPr>
        <sz val="10"/>
        <color rgb="FFFF0000"/>
        <rFont val="Arial"/>
        <family val="2"/>
      </rPr>
      <t>must be protected with password</t>
    </r>
    <r>
      <rPr>
        <sz val="10"/>
        <color rgb="FF000000"/>
        <rFont val="Arial"/>
        <family val="2"/>
      </rPr>
      <t xml:space="preserve"> to secure your bid price proposal </t>
    </r>
  </si>
  <si>
    <r>
      <rPr>
        <sz val="10"/>
        <color theme="1"/>
        <rFont val="Arial"/>
        <family val="2"/>
      </rPr>
      <t>4. The price shall be valid for</t>
    </r>
    <r>
      <rPr>
        <sz val="10"/>
        <color rgb="FFFF0000"/>
        <rFont val="Arial"/>
        <family val="2"/>
      </rPr>
      <t xml:space="preserve"> 100 days</t>
    </r>
    <r>
      <rPr>
        <sz val="10"/>
        <color rgb="FF000000"/>
        <rFont val="Arial"/>
        <family val="2"/>
      </rPr>
      <t xml:space="preserve"> commencing on the date of submission of quotation</t>
    </r>
  </si>
  <si>
    <t>5. All fee/rates shall inclusive the income tax. GIZ is obliged to whithold the income tax and report it to the tax office</t>
  </si>
  <si>
    <t>Name</t>
  </si>
  <si>
    <t xml:space="preserve">: </t>
  </si>
  <si>
    <t>Date</t>
  </si>
  <si>
    <t>:</t>
  </si>
  <si>
    <t xml:space="preserve">Signature </t>
  </si>
  <si>
    <t>Price Schedule</t>
  </si>
  <si>
    <t>Team Leader</t>
  </si>
  <si>
    <t>Overnight accommodation allowance (No. 3.1.2.3 General Terms &amp; Conditions)</t>
  </si>
  <si>
    <t>Name, Given name</t>
  </si>
  <si>
    <t>Country</t>
  </si>
  <si>
    <t>Expert 1: Team Leader</t>
  </si>
  <si>
    <t>GIZ travel regulation</t>
  </si>
  <si>
    <t>Indonesia</t>
  </si>
  <si>
    <t>Perdiem (No. 3.1.2.2 General Terms &amp; Conditions)</t>
  </si>
  <si>
    <t>Travel Expenses (no. 3.1.2.1 General Terms &amp; Conditions)</t>
  </si>
  <si>
    <t xml:space="preserve">Expert 1: Team Leader </t>
  </si>
  <si>
    <t>lumpsum, return flight ticket in economy include local transport</t>
  </si>
  <si>
    <t>Other costs</t>
  </si>
  <si>
    <r>
      <t xml:space="preserve">3. This price form </t>
    </r>
    <r>
      <rPr>
        <sz val="10"/>
        <color indexed="10"/>
        <rFont val="Arial"/>
        <family val="2"/>
      </rPr>
      <t>must be protected with password</t>
    </r>
    <r>
      <rPr>
        <sz val="10"/>
        <color indexed="8"/>
        <rFont val="Arial"/>
        <family val="2"/>
      </rPr>
      <t xml:space="preserve"> to secure your bid price proposal </t>
    </r>
  </si>
  <si>
    <r>
      <t>4. The price shall be valid for</t>
    </r>
    <r>
      <rPr>
        <sz val="10"/>
        <color indexed="10"/>
        <rFont val="Arial"/>
        <family val="2"/>
      </rPr>
      <t xml:space="preserve"> 100 days</t>
    </r>
    <r>
      <rPr>
        <sz val="10"/>
        <color indexed="8"/>
        <rFont val="Arial"/>
        <family val="2"/>
      </rPr>
      <t xml:space="preserve"> commencing on the date of submission of quotation</t>
    </r>
  </si>
  <si>
    <t>: _____________________________________________________________</t>
  </si>
  <si>
    <t xml:space="preserve">Currency: IDR </t>
  </si>
  <si>
    <t xml:space="preserve">Expert 2: </t>
  </si>
  <si>
    <t>Flexible Remuneration</t>
  </si>
  <si>
    <t>Country of assignment: Indonesia</t>
  </si>
  <si>
    <t>Subject to GIZ Approval</t>
  </si>
  <si>
    <t>Period of assignment: 01.2026 to 12.2026</t>
  </si>
  <si>
    <t>Expert 1: Green Building Expert 1</t>
  </si>
  <si>
    <t>Expert 2: IT Expert</t>
  </si>
  <si>
    <t>Project:  Sustainable Energy Transition in Indonesia (SETI)</t>
  </si>
  <si>
    <t>Project number: 21.9022.1-003.00</t>
  </si>
  <si>
    <t>Consultancy on: Green Building (BGH) Incentives Guideline for Local Government</t>
  </si>
  <si>
    <t>Output 1: Progress report of task 1</t>
  </si>
  <si>
    <t>Output 2: Progress report of task 3</t>
  </si>
  <si>
    <t>Output 3: Final product</t>
  </si>
  <si>
    <t>Output based</t>
  </si>
  <si>
    <t>Contract-No.: 83504787</t>
  </si>
  <si>
    <t>Bank Account Informastion</t>
  </si>
  <si>
    <t>Bank Name:</t>
  </si>
  <si>
    <t>Account No.</t>
  </si>
  <si>
    <t xml:space="preserve"> Account Name: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</si>
</sst>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1" formatCode="_-* #,##0_-;\-* #,##0_-;_-* &quot;-&quot;_-;_-@_-"/>
    <numFmt numFmtId="43" formatCode="_-* #,##0.00_-;\-* #,##0.00_-;_-* &quot;-&quot;??_-;_-@_-"/>
    <numFmt numFmtId="164" formatCode="_-* #,##0.00_-;\-* #,##0.00_-;_-* &quot;-&quot;_-;_-@_-"/>
    <numFmt numFmtId="165" formatCode="#,##0_ ;\-#,##0\ "/>
    <numFmt numFmtId="166" formatCode="#,##0.00_ ;\-#,##0.00\ "/>
    <numFmt numFmtId="167" formatCode="#,##0.00\ &quot;€&quot;"/>
    <numFmt numFmtId="168" formatCode="_-* #,##0\ _€_-;\-* #,##0\ _€_-;_-* &quot;-&quot;??\ _€_-;_-@_-"/>
    <numFmt numFmtId="169" formatCode="_(* #,##0_);_(* \(#,##0\);_(* &quot;-&quot;_);_(@_)"/>
    <numFmt numFmtId="170" formatCode="_([$Rp-421]* #,##0_);_([$Rp-421]* \(#,##0\);_([$Rp-421]* &quot;-&quot;??_);_(@_)"/>
    <numFmt numFmtId="171" formatCode="_-* #,##0_-;\-* #,##0_-;_-* &quot;-&quot;??_-;_-@_-"/>
    <numFmt numFmtId="172" formatCode="_-* #,##0.00_-;\-* #,##0.00_-;_-* &quot;-&quot;_-;_-@"/>
    <numFmt numFmtId="173" formatCode="_-* #,##0_-;\-* #,##0_-;_-* &quot;-&quot;_-;_-@"/>
    <numFmt numFmtId="174" formatCode="_-* #,##0_-;\-* #,##0_-;_-* &quot;-&quot;??_-;_-@"/>
    <numFmt numFmtId="175" formatCode="_-* #,##0\ _€_-;\-* #,##0\ _€_-;_-* &quot;-&quot;??\ _€_-;_-@"/>
    <numFmt numFmtId="176" formatCode="_-[$EUR]\ * #,##0_-;\-[$EUR]\ * #,##0_-;_-[$EUR]\ * &quot;-&quot;_-;_-@"/>
    <numFmt numFmtId="177" formatCode="[$EUR]\ #,##0.00"/>
    <numFmt numFmtId="178" formatCode="_([$Rp-421]* #,##0.0000_);_([$Rp-421]* \(#,##0.0000\);_([$Rp-421]* &quot;-&quot;??_);_(@_)"/>
    <numFmt numFmtId="179" formatCode="_-[$Rp-421]* #,##0.00_-;\-[$Rp-421]* #,##0.00_-;_-[$Rp-421]* &quot;-&quot;??_-;_-@_-"/>
    <numFmt numFmtId="180" formatCode="[$IDR]\ #,##0.00"/>
  </numFmts>
  <fonts count="45" x14ac:knownFonts="1">
    <font>
      <sz val="12"/>
      <color theme="1"/>
      <name val="Calibri"/>
      <family val="2"/>
      <scheme val="minor"/>
    </font>
    <font>
      <sz val="11"/>
      <color theme="1"/>
      <name val="Arial"/>
      <family val="2"/>
    </font>
    <font>
      <b/>
      <sz val="22"/>
      <color theme="1"/>
      <name val="Calibri"/>
      <family val="2"/>
      <scheme val="minor"/>
    </font>
    <font>
      <sz val="8"/>
      <name val="Calibri"/>
      <family val="2"/>
      <scheme val="minor"/>
    </font>
    <font>
      <u/>
      <sz val="12"/>
      <color theme="10"/>
      <name val="Calibri"/>
      <family val="2"/>
      <scheme val="minor"/>
    </font>
    <font>
      <u/>
      <sz val="12"/>
      <color theme="11"/>
      <name val="Calibri"/>
      <family val="2"/>
      <scheme val="minor"/>
    </font>
    <font>
      <b/>
      <sz val="11"/>
      <color theme="1"/>
      <name val="Arial"/>
      <family val="2"/>
    </font>
    <font>
      <b/>
      <sz val="11"/>
      <name val="Arial"/>
      <family val="2"/>
    </font>
    <font>
      <sz val="11"/>
      <name val="Arial"/>
      <family val="2"/>
    </font>
    <font>
      <sz val="11"/>
      <color theme="1"/>
      <name val="Calibri"/>
      <family val="2"/>
      <scheme val="minor"/>
    </font>
    <font>
      <b/>
      <sz val="11"/>
      <color theme="1"/>
      <name val="Calibri"/>
      <family val="2"/>
      <scheme val="minor"/>
    </font>
    <font>
      <b/>
      <sz val="20"/>
      <color theme="1"/>
      <name val="Arial"/>
      <family val="2"/>
    </font>
    <font>
      <sz val="12"/>
      <color theme="1"/>
      <name val="Calibri"/>
      <family val="2"/>
      <scheme val="minor"/>
    </font>
    <font>
      <b/>
      <sz val="10"/>
      <name val="Arial"/>
      <family val="2"/>
    </font>
    <font>
      <sz val="8"/>
      <color indexed="81"/>
      <name val="Tahoma"/>
      <family val="2"/>
    </font>
    <font>
      <b/>
      <sz val="8"/>
      <color indexed="81"/>
      <name val="Tahoma"/>
      <family val="2"/>
    </font>
    <font>
      <sz val="9"/>
      <name val="Arial"/>
      <family val="2"/>
    </font>
    <font>
      <sz val="11"/>
      <color theme="0"/>
      <name val="Arial"/>
      <family val="2"/>
    </font>
    <font>
      <b/>
      <sz val="12"/>
      <name val="Arial"/>
      <family val="2"/>
    </font>
    <font>
      <sz val="10"/>
      <name val="Arial"/>
      <family val="2"/>
    </font>
    <font>
      <b/>
      <sz val="10"/>
      <color theme="1"/>
      <name val="Arial"/>
      <family val="2"/>
    </font>
    <font>
      <sz val="10"/>
      <color theme="1"/>
      <name val="Calibri"/>
      <family val="2"/>
      <scheme val="minor"/>
    </font>
    <font>
      <sz val="10"/>
      <color theme="1"/>
      <name val="Arial"/>
      <family val="2"/>
    </font>
    <font>
      <i/>
      <sz val="10"/>
      <color theme="1"/>
      <name val="Arial"/>
      <family val="2"/>
    </font>
    <font>
      <sz val="8"/>
      <color theme="1"/>
      <name val="Arial"/>
      <family val="2"/>
    </font>
    <font>
      <sz val="10"/>
      <color rgb="FF000000"/>
      <name val="Arial"/>
      <family val="2"/>
    </font>
    <font>
      <sz val="10"/>
      <color indexed="10"/>
      <name val="Arial"/>
      <family val="2"/>
    </font>
    <font>
      <sz val="10"/>
      <color indexed="8"/>
      <name val="Arial"/>
      <family val="2"/>
    </font>
    <font>
      <sz val="9"/>
      <name val="Cambria"/>
      <family val="1"/>
    </font>
    <font>
      <sz val="9"/>
      <color theme="1"/>
      <name val="Arial"/>
      <family val="2"/>
    </font>
    <font>
      <sz val="12"/>
      <color theme="1"/>
      <name val="Arial"/>
      <family val="2"/>
    </font>
    <font>
      <sz val="12"/>
      <color theme="1"/>
      <name val="Calibri"/>
      <family val="2"/>
      <scheme val="minor"/>
    </font>
    <font>
      <sz val="12"/>
      <color theme="1"/>
      <name val="Calibri"/>
      <family val="2"/>
    </font>
    <font>
      <b/>
      <sz val="22"/>
      <color theme="1"/>
      <name val="Calibri"/>
      <family val="2"/>
    </font>
    <font>
      <b/>
      <sz val="11"/>
      <color theme="1"/>
      <name val="Calibri"/>
      <family val="2"/>
    </font>
    <font>
      <sz val="12"/>
      <name val="Calibri"/>
      <family val="2"/>
    </font>
    <font>
      <sz val="11"/>
      <color theme="1"/>
      <name val="Calibri"/>
      <family val="2"/>
    </font>
    <font>
      <sz val="10"/>
      <color theme="1"/>
      <name val="Calibri"/>
      <family val="2"/>
    </font>
    <font>
      <b/>
      <sz val="10"/>
      <color theme="1"/>
      <name val="Calibri"/>
      <family val="2"/>
    </font>
    <font>
      <b/>
      <sz val="12"/>
      <color theme="1"/>
      <name val="Calibri"/>
      <family val="2"/>
    </font>
    <font>
      <b/>
      <sz val="12"/>
      <color theme="1"/>
      <name val="Arial"/>
      <family val="2"/>
    </font>
    <font>
      <sz val="10"/>
      <color rgb="FFFF0000"/>
      <name val="Arial"/>
      <family val="2"/>
    </font>
    <font>
      <sz val="9"/>
      <color theme="1"/>
      <name val="Cambria"/>
      <family val="1"/>
    </font>
    <font>
      <b/>
      <sz val="12"/>
      <color rgb="FF4476A7"/>
      <name val="Verdana"/>
      <family val="2"/>
    </font>
    <font>
      <u/>
      <sz val="11"/>
      <color theme="1"/>
      <name val="Arial"/>
      <family val="2"/>
    </font>
  </fonts>
  <fills count="11">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theme="0"/>
      </patternFill>
    </fill>
    <fill>
      <patternFill patternType="solid">
        <fgColor rgb="FFBFBFBF"/>
        <bgColor rgb="FFBFBFBF"/>
      </patternFill>
    </fill>
    <fill>
      <patternFill patternType="solid">
        <fgColor rgb="FFFFFF00"/>
        <bgColor rgb="FFFFFF00"/>
      </patternFill>
    </fill>
    <fill>
      <patternFill patternType="solid">
        <fgColor rgb="FFE5B8B7"/>
        <bgColor rgb="FFE5B8B7"/>
      </patternFill>
    </fill>
    <fill>
      <patternFill patternType="solid">
        <fgColor theme="8" tint="0.79998168889431442"/>
        <bgColor indexed="64"/>
      </patternFill>
    </fill>
    <fill>
      <patternFill patternType="solid">
        <fgColor theme="4" tint="0.59999389629810485"/>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right style="thin">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bottom style="thin">
        <color rgb="FF000000"/>
      </bottom>
      <diagonal/>
    </border>
    <border>
      <left/>
      <right/>
      <top style="thin">
        <color rgb="FF000000"/>
      </top>
      <bottom style="thin">
        <color rgb="FF000000"/>
      </bottom>
      <diagonal/>
    </border>
    <border>
      <left/>
      <right/>
      <top style="thin">
        <color rgb="FF000000"/>
      </top>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right/>
      <top style="medium">
        <color rgb="FF000000"/>
      </top>
      <bottom/>
      <diagonal/>
    </border>
  </borders>
  <cellStyleXfs count="6">
    <xf numFmtId="0" fontId="0" fillId="0" borderId="0"/>
    <xf numFmtId="0" fontId="4" fillId="0" borderId="0" applyNumberFormat="0" applyFill="0" applyBorder="0" applyAlignment="0" applyProtection="0"/>
    <xf numFmtId="0" fontId="5" fillId="0" borderId="0" applyNumberFormat="0" applyFill="0" applyBorder="0" applyAlignment="0" applyProtection="0"/>
    <xf numFmtId="41" fontId="12" fillId="0" borderId="0" applyFont="0" applyFill="0" applyBorder="0" applyAlignment="0" applyProtection="0"/>
    <xf numFmtId="43" fontId="12" fillId="0" borderId="0" applyFont="0" applyFill="0" applyBorder="0" applyAlignment="0" applyProtection="0"/>
    <xf numFmtId="0" fontId="31" fillId="0" borderId="0"/>
  </cellStyleXfs>
  <cellXfs count="234">
    <xf numFmtId="0" fontId="0" fillId="0" borderId="0" xfId="0"/>
    <xf numFmtId="0" fontId="2" fillId="0" borderId="0" xfId="0" applyFont="1"/>
    <xf numFmtId="0" fontId="6" fillId="0" borderId="0" xfId="0" applyFont="1" applyAlignment="1">
      <alignment vertical="top"/>
    </xf>
    <xf numFmtId="0" fontId="7" fillId="0" borderId="0" xfId="0" applyFont="1"/>
    <xf numFmtId="0" fontId="9" fillId="0" borderId="0" xfId="0" applyFont="1"/>
    <xf numFmtId="0" fontId="6" fillId="0" borderId="0" xfId="0" applyFont="1" applyAlignment="1">
      <alignment horizontal="center"/>
    </xf>
    <xf numFmtId="0" fontId="10" fillId="0" borderId="0" xfId="0" applyFont="1"/>
    <xf numFmtId="0" fontId="6" fillId="0" borderId="0" xfId="0" applyFont="1" applyAlignment="1">
      <alignment vertical="top" wrapText="1"/>
    </xf>
    <xf numFmtId="0" fontId="1" fillId="0" borderId="8" xfId="0" applyFont="1" applyBorder="1" applyAlignment="1" applyProtection="1">
      <alignment horizontal="left" wrapText="1"/>
      <protection locked="0"/>
    </xf>
    <xf numFmtId="0" fontId="1" fillId="0" borderId="9" xfId="0" applyFont="1" applyBorder="1" applyAlignment="1" applyProtection="1">
      <alignment horizontal="left"/>
      <protection locked="0"/>
    </xf>
    <xf numFmtId="0" fontId="1" fillId="0" borderId="0" xfId="0" applyFont="1" applyAlignment="1">
      <alignment horizontal="left" vertical="top"/>
    </xf>
    <xf numFmtId="0" fontId="1" fillId="0" borderId="7" xfId="0" applyFont="1" applyBorder="1" applyAlignment="1">
      <alignment horizontal="left" vertical="top"/>
    </xf>
    <xf numFmtId="0" fontId="7" fillId="0" borderId="0" xfId="0" applyFont="1" applyAlignment="1" applyProtection="1">
      <alignment horizontal="left" vertical="top"/>
      <protection locked="0"/>
    </xf>
    <xf numFmtId="0" fontId="0" fillId="0" borderId="0" xfId="0" applyAlignment="1">
      <alignment vertical="center" wrapText="1"/>
    </xf>
    <xf numFmtId="0" fontId="8" fillId="0" borderId="0" xfId="0" applyFont="1" applyAlignment="1">
      <alignment vertical="center" wrapText="1"/>
    </xf>
    <xf numFmtId="0" fontId="16" fillId="2" borderId="0" xfId="0" applyFont="1" applyFill="1"/>
    <xf numFmtId="0" fontId="17" fillId="0" borderId="0" xfId="0" applyFont="1" applyAlignment="1">
      <alignment vertical="center" wrapText="1"/>
    </xf>
    <xf numFmtId="0" fontId="18" fillId="0" borderId="20" xfId="0" applyFont="1" applyBorder="1" applyAlignment="1">
      <alignment horizontal="left" vertical="top" wrapText="1"/>
    </xf>
    <xf numFmtId="0" fontId="18" fillId="0" borderId="0" xfId="0" applyFont="1" applyAlignment="1">
      <alignment horizontal="left" vertical="top" wrapText="1"/>
    </xf>
    <xf numFmtId="0" fontId="18" fillId="0" borderId="0" xfId="0" applyFont="1" applyAlignment="1">
      <alignment vertical="top" wrapText="1"/>
    </xf>
    <xf numFmtId="168" fontId="18" fillId="0" borderId="0" xfId="4" applyNumberFormat="1" applyFont="1" applyAlignment="1">
      <alignment vertical="top" wrapText="1"/>
    </xf>
    <xf numFmtId="0" fontId="20" fillId="0" borderId="12" xfId="0" applyFont="1" applyBorder="1" applyAlignment="1">
      <alignment horizontal="left" vertical="center" wrapText="1"/>
    </xf>
    <xf numFmtId="0" fontId="20" fillId="0" borderId="13" xfId="0" applyFont="1" applyBorder="1" applyAlignment="1">
      <alignment horizontal="center" vertical="center" wrapText="1"/>
    </xf>
    <xf numFmtId="0" fontId="13" fillId="0" borderId="13" xfId="0" applyFont="1" applyBorder="1" applyAlignment="1">
      <alignment horizontal="center" vertical="center" wrapText="1"/>
    </xf>
    <xf numFmtId="0" fontId="21" fillId="0" borderId="0" xfId="0" applyFont="1"/>
    <xf numFmtId="0" fontId="22" fillId="0" borderId="2" xfId="0" applyFont="1" applyBorder="1" applyAlignment="1" applyProtection="1">
      <alignment vertical="center" wrapText="1"/>
      <protection locked="0"/>
    </xf>
    <xf numFmtId="0" fontId="22" fillId="0" borderId="1" xfId="0" applyFont="1" applyBorder="1" applyAlignment="1" applyProtection="1">
      <alignment horizontal="center" vertical="center" wrapText="1"/>
      <protection locked="0"/>
    </xf>
    <xf numFmtId="165" fontId="22" fillId="0" borderId="1" xfId="4" applyNumberFormat="1" applyFont="1" applyFill="1" applyBorder="1" applyAlignment="1" applyProtection="1">
      <alignment horizontal="center" vertical="center" wrapText="1"/>
      <protection locked="0"/>
    </xf>
    <xf numFmtId="0" fontId="19" fillId="0" borderId="1" xfId="0" applyFont="1" applyBorder="1" applyAlignment="1" applyProtection="1">
      <alignment horizontal="left" vertical="center" wrapText="1"/>
      <protection locked="0"/>
    </xf>
    <xf numFmtId="0" fontId="20" fillId="0" borderId="14" xfId="0" applyFont="1" applyBorder="1" applyAlignment="1">
      <alignment vertical="center" wrapText="1"/>
    </xf>
    <xf numFmtId="0" fontId="20" fillId="0" borderId="15" xfId="0" applyFont="1" applyBorder="1" applyAlignment="1">
      <alignment horizontal="center" vertical="center" wrapText="1"/>
    </xf>
    <xf numFmtId="165" fontId="20" fillId="0" borderId="15" xfId="4" applyNumberFormat="1" applyFont="1" applyFill="1" applyBorder="1" applyAlignment="1">
      <alignment horizontal="center" vertical="center" wrapText="1"/>
    </xf>
    <xf numFmtId="0" fontId="22" fillId="0" borderId="15" xfId="0" applyFont="1" applyBorder="1" applyAlignment="1">
      <alignment vertical="center" wrapText="1"/>
    </xf>
    <xf numFmtId="0" fontId="19" fillId="0" borderId="15" xfId="0" applyFont="1" applyBorder="1" applyAlignment="1">
      <alignment horizontal="left" vertical="center" wrapText="1"/>
    </xf>
    <xf numFmtId="0" fontId="22" fillId="0" borderId="2" xfId="0" applyFont="1" applyBorder="1" applyAlignment="1">
      <alignment horizontal="left" vertical="center" wrapText="1"/>
    </xf>
    <xf numFmtId="165" fontId="22" fillId="0" borderId="1" xfId="4" applyNumberFormat="1" applyFont="1" applyBorder="1" applyAlignment="1" applyProtection="1">
      <alignment horizontal="center" vertical="center" wrapText="1"/>
      <protection locked="0"/>
    </xf>
    <xf numFmtId="0" fontId="22" fillId="0" borderId="1" xfId="0" applyFont="1" applyBorder="1" applyAlignment="1">
      <alignment horizontal="center" vertical="center" wrapText="1"/>
    </xf>
    <xf numFmtId="0" fontId="22" fillId="0" borderId="1" xfId="0" applyFont="1" applyBorder="1" applyAlignment="1" applyProtection="1">
      <alignment vertical="center" wrapText="1"/>
      <protection locked="0"/>
    </xf>
    <xf numFmtId="166" fontId="20" fillId="0" borderId="15" xfId="4" applyNumberFormat="1" applyFont="1" applyBorder="1" applyAlignment="1">
      <alignment horizontal="center" vertical="center" wrapText="1"/>
    </xf>
    <xf numFmtId="0" fontId="20" fillId="0" borderId="0" xfId="0" applyFont="1" applyAlignment="1">
      <alignment vertical="center" wrapText="1"/>
    </xf>
    <xf numFmtId="0" fontId="20" fillId="0" borderId="0" xfId="0" applyFont="1" applyAlignment="1">
      <alignment horizontal="center" vertical="center" wrapText="1"/>
    </xf>
    <xf numFmtId="166" fontId="20" fillId="0" borderId="0" xfId="4" applyNumberFormat="1" applyFont="1" applyBorder="1" applyAlignment="1">
      <alignment horizontal="center" vertical="center" wrapText="1"/>
    </xf>
    <xf numFmtId="166" fontId="20" fillId="0" borderId="0" xfId="4" applyNumberFormat="1" applyFont="1" applyBorder="1" applyAlignment="1">
      <alignment vertical="center" wrapText="1"/>
    </xf>
    <xf numFmtId="0" fontId="22" fillId="0" borderId="0" xfId="0" applyFont="1" applyAlignment="1">
      <alignment vertical="center" wrapText="1"/>
    </xf>
    <xf numFmtId="0" fontId="19" fillId="0" borderId="0" xfId="0" applyFont="1" applyAlignment="1">
      <alignment horizontal="left" vertical="center" wrapText="1"/>
    </xf>
    <xf numFmtId="0" fontId="19" fillId="0" borderId="19" xfId="0" applyFont="1" applyBorder="1" applyAlignment="1" applyProtection="1">
      <alignment horizontal="left" vertical="center" wrapText="1"/>
      <protection locked="0"/>
    </xf>
    <xf numFmtId="0" fontId="19" fillId="0" borderId="3" xfId="0" applyFont="1" applyBorder="1" applyAlignment="1">
      <alignment horizontal="left" vertical="center" wrapText="1"/>
    </xf>
    <xf numFmtId="167" fontId="20" fillId="0" borderId="0" xfId="0" applyNumberFormat="1" applyFont="1" applyAlignment="1">
      <alignment horizontal="center" vertical="center" wrapText="1"/>
    </xf>
    <xf numFmtId="167" fontId="20" fillId="0" borderId="0" xfId="0" applyNumberFormat="1" applyFont="1" applyAlignment="1">
      <alignment vertical="center" wrapText="1"/>
    </xf>
    <xf numFmtId="0" fontId="13" fillId="0" borderId="12" xfId="0" applyFont="1" applyBorder="1" applyAlignment="1">
      <alignment vertical="center" wrapText="1"/>
    </xf>
    <xf numFmtId="166" fontId="22" fillId="0" borderId="15" xfId="4" applyNumberFormat="1" applyFont="1" applyBorder="1" applyAlignment="1">
      <alignment vertical="center" wrapText="1"/>
    </xf>
    <xf numFmtId="165" fontId="22" fillId="0" borderId="1" xfId="4" applyNumberFormat="1" applyFont="1" applyFill="1" applyBorder="1" applyAlignment="1">
      <alignment vertical="center" wrapText="1"/>
    </xf>
    <xf numFmtId="165" fontId="20" fillId="0" borderId="15" xfId="4" applyNumberFormat="1" applyFont="1" applyFill="1" applyBorder="1" applyAlignment="1">
      <alignment vertical="center" wrapText="1"/>
    </xf>
    <xf numFmtId="165" fontId="20" fillId="0" borderId="15" xfId="4" applyNumberFormat="1" applyFont="1" applyBorder="1" applyAlignment="1">
      <alignment vertical="center" wrapText="1"/>
    </xf>
    <xf numFmtId="169" fontId="19" fillId="0" borderId="5" xfId="3" applyNumberFormat="1" applyFont="1" applyBorder="1" applyAlignment="1">
      <alignment vertical="center" wrapText="1"/>
    </xf>
    <xf numFmtId="169" fontId="22" fillId="0" borderId="1" xfId="4" applyNumberFormat="1" applyFont="1" applyBorder="1" applyAlignment="1">
      <alignment vertical="center" wrapText="1"/>
    </xf>
    <xf numFmtId="170" fontId="18" fillId="0" borderId="20" xfId="4" applyNumberFormat="1" applyFont="1" applyBorder="1" applyAlignment="1">
      <alignment horizontal="left" vertical="top" wrapText="1"/>
    </xf>
    <xf numFmtId="165" fontId="20" fillId="0" borderId="0" xfId="4" applyNumberFormat="1" applyFont="1" applyBorder="1" applyAlignment="1">
      <alignment vertical="center" wrapText="1"/>
    </xf>
    <xf numFmtId="165" fontId="22" fillId="0" borderId="1" xfId="4" applyNumberFormat="1" applyFont="1" applyFill="1" applyBorder="1" applyAlignment="1" applyProtection="1">
      <alignment horizontal="right" vertical="center" wrapText="1"/>
      <protection locked="0"/>
    </xf>
    <xf numFmtId="0" fontId="22" fillId="0" borderId="1" xfId="0" applyFont="1" applyBorder="1" applyAlignment="1">
      <alignment vertical="center" wrapText="1"/>
    </xf>
    <xf numFmtId="0" fontId="13" fillId="0" borderId="0" xfId="0" applyFont="1"/>
    <xf numFmtId="0" fontId="24" fillId="0" borderId="0" xfId="0" applyFont="1" applyAlignment="1">
      <alignment horizontal="center"/>
    </xf>
    <xf numFmtId="0" fontId="22" fillId="0" borderId="0" xfId="0" applyFont="1"/>
    <xf numFmtId="0" fontId="21" fillId="2" borderId="0" xfId="0" quotePrefix="1" applyFont="1" applyFill="1" applyAlignment="1">
      <alignment horizontal="center" vertical="center" wrapText="1"/>
    </xf>
    <xf numFmtId="0" fontId="21" fillId="0" borderId="0" xfId="0" applyFont="1" applyAlignment="1">
      <alignment horizontal="center" vertical="center" wrapText="1"/>
    </xf>
    <xf numFmtId="0" fontId="25" fillId="0" borderId="0" xfId="0" applyFont="1" applyAlignment="1">
      <alignment horizontal="left" vertical="center"/>
    </xf>
    <xf numFmtId="0" fontId="22" fillId="0" borderId="0" xfId="0" applyFont="1" applyAlignment="1">
      <alignment horizontal="left"/>
    </xf>
    <xf numFmtId="0" fontId="28" fillId="0" borderId="0" xfId="0" applyFont="1" applyAlignment="1">
      <alignment vertical="center"/>
    </xf>
    <xf numFmtId="0" fontId="25" fillId="0" borderId="0" xfId="0" applyFont="1" applyAlignment="1">
      <alignment vertical="center"/>
    </xf>
    <xf numFmtId="0" fontId="22" fillId="0" borderId="0" xfId="0" applyFont="1" applyAlignment="1">
      <alignment vertical="top"/>
    </xf>
    <xf numFmtId="0" fontId="29" fillId="0" borderId="0" xfId="0" applyFont="1" applyAlignment="1">
      <alignment vertical="center" wrapText="1"/>
    </xf>
    <xf numFmtId="0" fontId="8" fillId="0" borderId="0" xfId="0" applyFont="1" applyAlignment="1">
      <alignment horizontal="center" vertical="top"/>
    </xf>
    <xf numFmtId="164" fontId="22" fillId="0" borderId="0" xfId="3" applyNumberFormat="1" applyFont="1"/>
    <xf numFmtId="41" fontId="0" fillId="0" borderId="0" xfId="3" applyFont="1"/>
    <xf numFmtId="164" fontId="0" fillId="0" borderId="0" xfId="3" applyNumberFormat="1" applyFont="1"/>
    <xf numFmtId="0" fontId="7" fillId="0" borderId="0" xfId="0" applyFont="1" applyAlignment="1">
      <alignment horizontal="left"/>
    </xf>
    <xf numFmtId="164" fontId="9" fillId="0" borderId="0" xfId="3" applyNumberFormat="1" applyFont="1" applyBorder="1"/>
    <xf numFmtId="164" fontId="30" fillId="0" borderId="0" xfId="3" applyNumberFormat="1" applyFont="1"/>
    <xf numFmtId="41" fontId="22" fillId="0" borderId="0" xfId="3" applyFont="1"/>
    <xf numFmtId="0" fontId="22" fillId="0" borderId="7" xfId="0" applyFont="1" applyBorder="1" applyAlignment="1" applyProtection="1">
      <alignment horizontal="left" vertical="center" wrapText="1"/>
      <protection locked="0"/>
    </xf>
    <xf numFmtId="0" fontId="22" fillId="0" borderId="23" xfId="0" applyFont="1" applyBorder="1" applyAlignment="1" applyProtection="1">
      <alignment horizontal="left" vertical="center" wrapText="1"/>
      <protection locked="0"/>
    </xf>
    <xf numFmtId="3" fontId="22" fillId="0" borderId="24" xfId="0" applyNumberFormat="1" applyFont="1" applyBorder="1" applyAlignment="1">
      <alignment horizontal="center" vertical="center" wrapText="1"/>
    </xf>
    <xf numFmtId="0" fontId="19" fillId="0" borderId="24" xfId="0" applyFont="1" applyBorder="1" applyAlignment="1" applyProtection="1">
      <alignment horizontal="left" vertical="center" wrapText="1"/>
      <protection locked="0"/>
    </xf>
    <xf numFmtId="165" fontId="22" fillId="0" borderId="5" xfId="4" applyNumberFormat="1" applyFont="1" applyBorder="1" applyAlignment="1" applyProtection="1">
      <alignment horizontal="right" vertical="center" wrapText="1"/>
      <protection locked="0"/>
    </xf>
    <xf numFmtId="165" fontId="22" fillId="0" borderId="15" xfId="4" applyNumberFormat="1" applyFont="1" applyBorder="1" applyAlignment="1" applyProtection="1">
      <alignment horizontal="right" vertical="center" wrapText="1"/>
      <protection locked="0"/>
    </xf>
    <xf numFmtId="165" fontId="22" fillId="0" borderId="0" xfId="4" applyNumberFormat="1" applyFont="1" applyBorder="1" applyAlignment="1" applyProtection="1">
      <alignment horizontal="right" vertical="center" wrapText="1"/>
      <protection locked="0"/>
    </xf>
    <xf numFmtId="0" fontId="22" fillId="0" borderId="1" xfId="0" applyFont="1" applyBorder="1" applyAlignment="1">
      <alignment horizontal="left" vertical="center" wrapText="1"/>
    </xf>
    <xf numFmtId="0" fontId="31" fillId="0" borderId="0" xfId="5"/>
    <xf numFmtId="0" fontId="32" fillId="5" borderId="0" xfId="5" applyFont="1" applyFill="1"/>
    <xf numFmtId="0" fontId="33" fillId="0" borderId="0" xfId="5" applyFont="1"/>
    <xf numFmtId="0" fontId="33" fillId="5" borderId="0" xfId="5" applyFont="1" applyFill="1"/>
    <xf numFmtId="0" fontId="34" fillId="0" borderId="0" xfId="5" applyFont="1"/>
    <xf numFmtId="0" fontId="34" fillId="5" borderId="0" xfId="5" applyFont="1" applyFill="1"/>
    <xf numFmtId="0" fontId="36" fillId="0" borderId="0" xfId="5" applyFont="1"/>
    <xf numFmtId="0" fontId="36" fillId="5" borderId="0" xfId="5" applyFont="1" applyFill="1"/>
    <xf numFmtId="0" fontId="37" fillId="0" borderId="0" xfId="5" applyFont="1"/>
    <xf numFmtId="172" fontId="37" fillId="0" borderId="0" xfId="5" applyNumberFormat="1" applyFont="1"/>
    <xf numFmtId="172" fontId="36" fillId="0" borderId="0" xfId="5" applyNumberFormat="1" applyFont="1"/>
    <xf numFmtId="0" fontId="37" fillId="5" borderId="0" xfId="5" applyFont="1" applyFill="1"/>
    <xf numFmtId="173" fontId="37" fillId="0" borderId="0" xfId="5" applyNumberFormat="1" applyFont="1"/>
    <xf numFmtId="174" fontId="38" fillId="8" borderId="0" xfId="5" applyNumberFormat="1" applyFont="1" applyFill="1"/>
    <xf numFmtId="173" fontId="37" fillId="7" borderId="0" xfId="5" applyNumberFormat="1" applyFont="1" applyFill="1"/>
    <xf numFmtId="173" fontId="37" fillId="5" borderId="0" xfId="5" applyNumberFormat="1" applyFont="1" applyFill="1"/>
    <xf numFmtId="0" fontId="32" fillId="0" borderId="0" xfId="5" applyFont="1" applyAlignment="1">
      <alignment vertical="center" wrapText="1"/>
    </xf>
    <xf numFmtId="173" fontId="39" fillId="8" borderId="0" xfId="5" applyNumberFormat="1" applyFont="1" applyFill="1"/>
    <xf numFmtId="173" fontId="39" fillId="5" borderId="0" xfId="5" applyNumberFormat="1" applyFont="1" applyFill="1"/>
    <xf numFmtId="0" fontId="40" fillId="0" borderId="33" xfId="5" applyFont="1" applyBorder="1" applyAlignment="1">
      <alignment horizontal="left" vertical="top" wrapText="1"/>
    </xf>
    <xf numFmtId="0" fontId="40" fillId="0" borderId="0" xfId="5" applyFont="1" applyAlignment="1">
      <alignment horizontal="left" vertical="top" wrapText="1"/>
    </xf>
    <xf numFmtId="0" fontId="40" fillId="0" borderId="0" xfId="5" applyFont="1" applyAlignment="1">
      <alignment vertical="top" wrapText="1"/>
    </xf>
    <xf numFmtId="175" fontId="40" fillId="0" borderId="0" xfId="5" applyNumberFormat="1" applyFont="1" applyAlignment="1">
      <alignment vertical="top" wrapText="1"/>
    </xf>
    <xf numFmtId="170" fontId="40" fillId="0" borderId="33" xfId="5" applyNumberFormat="1" applyFont="1" applyBorder="1" applyAlignment="1">
      <alignment horizontal="left" vertical="top" wrapText="1"/>
    </xf>
    <xf numFmtId="173" fontId="32" fillId="0" borderId="0" xfId="5" applyNumberFormat="1" applyFont="1"/>
    <xf numFmtId="172" fontId="32" fillId="0" borderId="0" xfId="5" applyNumberFormat="1" applyFont="1"/>
    <xf numFmtId="0" fontId="37" fillId="5" borderId="0" xfId="5" applyFont="1" applyFill="1" applyAlignment="1">
      <alignment horizontal="center" vertical="center" wrapText="1"/>
    </xf>
    <xf numFmtId="0" fontId="37" fillId="0" borderId="0" xfId="5" applyFont="1" applyAlignment="1">
      <alignment horizontal="center" vertical="center" wrapText="1"/>
    </xf>
    <xf numFmtId="0" fontId="32" fillId="5" borderId="0" xfId="5" applyFont="1" applyFill="1" applyAlignment="1">
      <alignment vertical="center" wrapText="1"/>
    </xf>
    <xf numFmtId="0" fontId="42" fillId="0" borderId="0" xfId="5" applyFont="1" applyAlignment="1">
      <alignment vertical="center"/>
    </xf>
    <xf numFmtId="0" fontId="21" fillId="0" borderId="1" xfId="0" applyFont="1" applyBorder="1"/>
    <xf numFmtId="0" fontId="25" fillId="0" borderId="0" xfId="5" applyFont="1" applyAlignment="1">
      <alignment vertical="center"/>
    </xf>
    <xf numFmtId="0" fontId="43" fillId="0" borderId="0" xfId="0" applyFont="1"/>
    <xf numFmtId="177" fontId="39" fillId="0" borderId="0" xfId="5" applyNumberFormat="1" applyFont="1"/>
    <xf numFmtId="0" fontId="6" fillId="0" borderId="0" xfId="5" applyFont="1"/>
    <xf numFmtId="0" fontId="22" fillId="0" borderId="1" xfId="0" quotePrefix="1" applyFont="1" applyBorder="1" applyAlignment="1" applyProtection="1">
      <alignment vertical="center" wrapText="1"/>
      <protection locked="0"/>
    </xf>
    <xf numFmtId="170" fontId="0" fillId="0" borderId="0" xfId="0" applyNumberFormat="1"/>
    <xf numFmtId="0" fontId="6" fillId="0" borderId="0" xfId="5" applyFont="1" applyAlignment="1">
      <alignment horizontal="center"/>
    </xf>
    <xf numFmtId="0" fontId="6" fillId="0" borderId="0" xfId="5" applyFont="1" applyAlignment="1">
      <alignment vertical="top"/>
    </xf>
    <xf numFmtId="0" fontId="6" fillId="0" borderId="0" xfId="5" applyFont="1" applyAlignment="1">
      <alignment vertical="top" wrapText="1"/>
    </xf>
    <xf numFmtId="0" fontId="1" fillId="0" borderId="0" xfId="5" applyFont="1" applyAlignment="1">
      <alignment horizontal="left" vertical="top"/>
    </xf>
    <xf numFmtId="0" fontId="1" fillId="0" borderId="27" xfId="5" applyFont="1" applyBorder="1" applyAlignment="1">
      <alignment horizontal="left" vertical="top"/>
    </xf>
    <xf numFmtId="0" fontId="6" fillId="0" borderId="0" xfId="5" applyFont="1" applyAlignment="1">
      <alignment horizontal="left" vertical="top"/>
    </xf>
    <xf numFmtId="0" fontId="1" fillId="0" borderId="0" xfId="5" applyFont="1" applyAlignment="1">
      <alignment horizontal="center" vertical="top"/>
    </xf>
    <xf numFmtId="173" fontId="1" fillId="0" borderId="0" xfId="5" applyNumberFormat="1" applyFont="1" applyAlignment="1">
      <alignment horizontal="left"/>
    </xf>
    <xf numFmtId="0" fontId="6" fillId="0" borderId="0" xfId="5" applyFont="1" applyAlignment="1">
      <alignment horizontal="left"/>
    </xf>
    <xf numFmtId="0" fontId="20" fillId="0" borderId="28" xfId="5" applyFont="1" applyBorder="1" applyAlignment="1">
      <alignment horizontal="left" vertical="center" wrapText="1"/>
    </xf>
    <xf numFmtId="0" fontId="20" fillId="0" borderId="29" xfId="5" applyFont="1" applyBorder="1" applyAlignment="1">
      <alignment horizontal="center" vertical="center" wrapText="1"/>
    </xf>
    <xf numFmtId="165" fontId="22" fillId="0" borderId="30" xfId="5" applyNumberFormat="1" applyFont="1" applyBorder="1" applyAlignment="1">
      <alignment vertical="center" wrapText="1"/>
    </xf>
    <xf numFmtId="0" fontId="22" fillId="0" borderId="30" xfId="5" applyFont="1" applyBorder="1" applyAlignment="1">
      <alignment vertical="center" wrapText="1"/>
    </xf>
    <xf numFmtId="0" fontId="22" fillId="0" borderId="30" xfId="5" applyFont="1" applyBorder="1" applyAlignment="1">
      <alignment horizontal="left" vertical="center" wrapText="1"/>
    </xf>
    <xf numFmtId="0" fontId="20" fillId="0" borderId="31" xfId="5" applyFont="1" applyBorder="1" applyAlignment="1">
      <alignment vertical="center" wrapText="1"/>
    </xf>
    <xf numFmtId="0" fontId="20" fillId="0" borderId="32" xfId="5" applyFont="1" applyBorder="1" applyAlignment="1">
      <alignment horizontal="center" vertical="center" wrapText="1"/>
    </xf>
    <xf numFmtId="165" fontId="20" fillId="0" borderId="32" xfId="5" applyNumberFormat="1" applyFont="1" applyBorder="1" applyAlignment="1">
      <alignment horizontal="center" vertical="center" wrapText="1"/>
    </xf>
    <xf numFmtId="165" fontId="20" fillId="0" borderId="32" xfId="5" applyNumberFormat="1" applyFont="1" applyBorder="1" applyAlignment="1">
      <alignment vertical="center" wrapText="1"/>
    </xf>
    <xf numFmtId="0" fontId="22" fillId="0" borderId="32" xfId="5" applyFont="1" applyBorder="1" applyAlignment="1">
      <alignment vertical="center" wrapText="1"/>
    </xf>
    <xf numFmtId="0" fontId="22" fillId="0" borderId="32" xfId="5" applyFont="1" applyBorder="1" applyAlignment="1">
      <alignment horizontal="left" vertical="center" wrapText="1"/>
    </xf>
    <xf numFmtId="0" fontId="20" fillId="0" borderId="0" xfId="5" applyFont="1" applyAlignment="1">
      <alignment horizontal="center" vertical="center" wrapText="1"/>
    </xf>
    <xf numFmtId="166" fontId="20" fillId="0" borderId="0" xfId="5" applyNumberFormat="1" applyFont="1" applyAlignment="1">
      <alignment horizontal="center" vertical="center" wrapText="1"/>
    </xf>
    <xf numFmtId="166" fontId="20" fillId="0" borderId="0" xfId="5" applyNumberFormat="1" applyFont="1" applyAlignment="1">
      <alignment vertical="center" wrapText="1"/>
    </xf>
    <xf numFmtId="0" fontId="22" fillId="0" borderId="0" xfId="5" applyFont="1" applyAlignment="1">
      <alignment vertical="center" wrapText="1"/>
    </xf>
    <xf numFmtId="0" fontId="22" fillId="0" borderId="0" xfId="5" applyFont="1" applyAlignment="1">
      <alignment horizontal="left" vertical="center" wrapText="1"/>
    </xf>
    <xf numFmtId="0" fontId="29" fillId="5" borderId="0" xfId="5" applyFont="1" applyFill="1"/>
    <xf numFmtId="0" fontId="17" fillId="0" borderId="0" xfId="5" applyFont="1" applyAlignment="1">
      <alignment vertical="center" wrapText="1"/>
    </xf>
    <xf numFmtId="176" fontId="6" fillId="8" borderId="0" xfId="5" applyNumberFormat="1" applyFont="1" applyFill="1"/>
    <xf numFmtId="0" fontId="1" fillId="0" borderId="0" xfId="5" applyFont="1" applyAlignment="1">
      <alignment vertical="center" wrapText="1"/>
    </xf>
    <xf numFmtId="0" fontId="20" fillId="0" borderId="0" xfId="5" applyFont="1"/>
    <xf numFmtId="0" fontId="24" fillId="0" borderId="0" xfId="5" applyFont="1" applyAlignment="1">
      <alignment horizontal="center"/>
    </xf>
    <xf numFmtId="0" fontId="22" fillId="0" borderId="0" xfId="5" applyFont="1"/>
    <xf numFmtId="172" fontId="30" fillId="0" borderId="0" xfId="5" applyNumberFormat="1" applyFont="1"/>
    <xf numFmtId="0" fontId="25" fillId="0" borderId="0" xfId="5" applyFont="1" applyAlignment="1">
      <alignment horizontal="left" vertical="center"/>
    </xf>
    <xf numFmtId="173" fontId="22" fillId="0" borderId="0" xfId="5" applyNumberFormat="1" applyFont="1"/>
    <xf numFmtId="172" fontId="22" fillId="0" borderId="0" xfId="5" applyNumberFormat="1" applyFont="1"/>
    <xf numFmtId="0" fontId="22" fillId="0" borderId="0" xfId="5" applyFont="1" applyAlignment="1">
      <alignment horizontal="left"/>
    </xf>
    <xf numFmtId="0" fontId="22" fillId="0" borderId="0" xfId="5" applyFont="1" applyAlignment="1">
      <alignment vertical="top"/>
    </xf>
    <xf numFmtId="0" fontId="29" fillId="0" borderId="0" xfId="5" applyFont="1" applyAlignment="1">
      <alignment vertical="center" wrapText="1"/>
    </xf>
    <xf numFmtId="0" fontId="22" fillId="9" borderId="1" xfId="0" applyFont="1" applyFill="1" applyBorder="1" applyAlignment="1" applyProtection="1">
      <alignment horizontal="center" vertical="center" wrapText="1"/>
      <protection locked="0"/>
    </xf>
    <xf numFmtId="165" fontId="22" fillId="9" borderId="1" xfId="4" applyNumberFormat="1" applyFont="1" applyFill="1" applyBorder="1" applyAlignment="1" applyProtection="1">
      <alignment horizontal="center" vertical="center" wrapText="1"/>
      <protection locked="0"/>
    </xf>
    <xf numFmtId="165" fontId="22" fillId="9" borderId="1" xfId="4" applyNumberFormat="1" applyFont="1" applyFill="1" applyBorder="1" applyAlignment="1" applyProtection="1">
      <alignment horizontal="right" vertical="center" wrapText="1"/>
      <protection locked="0"/>
    </xf>
    <xf numFmtId="171" fontId="22" fillId="9" borderId="0" xfId="4" applyNumberFormat="1" applyFont="1" applyFill="1"/>
    <xf numFmtId="171" fontId="22" fillId="9" borderId="1" xfId="4" applyNumberFormat="1" applyFont="1" applyFill="1" applyBorder="1" applyAlignment="1" applyProtection="1">
      <alignment horizontal="right" vertical="center" wrapText="1"/>
      <protection locked="0"/>
    </xf>
    <xf numFmtId="0" fontId="23" fillId="9" borderId="1" xfId="0" applyFont="1" applyFill="1" applyBorder="1" applyAlignment="1" applyProtection="1">
      <alignment horizontal="left" vertical="center" wrapText="1"/>
      <protection locked="0"/>
    </xf>
    <xf numFmtId="0" fontId="22" fillId="9" borderId="5" xfId="0" applyFont="1" applyFill="1" applyBorder="1" applyAlignment="1" applyProtection="1">
      <alignment horizontal="center" vertical="center" wrapText="1"/>
      <protection locked="0"/>
    </xf>
    <xf numFmtId="0" fontId="19" fillId="9" borderId="2" xfId="0" applyFont="1" applyFill="1" applyBorder="1" applyAlignment="1">
      <alignment vertical="top" wrapText="1"/>
    </xf>
    <xf numFmtId="0" fontId="22" fillId="9" borderId="9" xfId="0" applyFont="1" applyFill="1" applyBorder="1" applyAlignment="1" applyProtection="1">
      <alignment horizontal="left" vertical="center" wrapText="1"/>
      <protection locked="0"/>
    </xf>
    <xf numFmtId="0" fontId="22" fillId="9" borderId="11" xfId="0" applyFont="1" applyFill="1" applyBorder="1" applyAlignment="1" applyProtection="1">
      <alignment horizontal="left" vertical="center" wrapText="1"/>
      <protection locked="0"/>
    </xf>
    <xf numFmtId="0" fontId="19" fillId="9" borderId="1" xfId="0" applyFont="1" applyFill="1" applyBorder="1" applyAlignment="1">
      <alignment vertical="top" wrapText="1"/>
    </xf>
    <xf numFmtId="0" fontId="22" fillId="9" borderId="7" xfId="0" applyFont="1" applyFill="1" applyBorder="1" applyAlignment="1" applyProtection="1">
      <alignment horizontal="left" vertical="center" wrapText="1"/>
      <protection locked="0"/>
    </xf>
    <xf numFmtId="0" fontId="22" fillId="9" borderId="23" xfId="0" applyFont="1" applyFill="1" applyBorder="1" applyAlignment="1" applyProtection="1">
      <alignment horizontal="left" vertical="center" wrapText="1"/>
      <protection locked="0"/>
    </xf>
    <xf numFmtId="3" fontId="22" fillId="9" borderId="24" xfId="0" applyNumberFormat="1" applyFont="1" applyFill="1" applyBorder="1" applyAlignment="1">
      <alignment horizontal="center" vertical="center" wrapText="1"/>
    </xf>
    <xf numFmtId="169" fontId="19" fillId="9" borderId="5" xfId="3" applyNumberFormat="1" applyFont="1" applyFill="1" applyBorder="1" applyAlignment="1">
      <alignment vertical="center" wrapText="1"/>
    </xf>
    <xf numFmtId="164" fontId="8" fillId="0" borderId="0" xfId="3" applyNumberFormat="1" applyFont="1" applyBorder="1" applyAlignment="1">
      <alignment horizontal="left"/>
    </xf>
    <xf numFmtId="178" fontId="0" fillId="0" borderId="0" xfId="0" applyNumberFormat="1"/>
    <xf numFmtId="9" fontId="22" fillId="0" borderId="0" xfId="3" applyNumberFormat="1" applyFont="1"/>
    <xf numFmtId="179" fontId="22" fillId="0" borderId="0" xfId="0" applyNumberFormat="1" applyFont="1"/>
    <xf numFmtId="0" fontId="20" fillId="0" borderId="1" xfId="0" applyFont="1" applyBorder="1" applyAlignment="1">
      <alignment vertical="center" wrapText="1"/>
    </xf>
    <xf numFmtId="0" fontId="22" fillId="0" borderId="30" xfId="5" applyFont="1" applyBorder="1" applyAlignment="1">
      <alignment horizontal="center" vertical="center" wrapText="1"/>
    </xf>
    <xf numFmtId="165" fontId="22" fillId="0" borderId="30" xfId="5" applyNumberFormat="1" applyFont="1" applyBorder="1" applyAlignment="1">
      <alignment horizontal="center" vertical="center" wrapText="1"/>
    </xf>
    <xf numFmtId="165" fontId="22" fillId="0" borderId="30" xfId="5" applyNumberFormat="1" applyFont="1" applyBorder="1" applyAlignment="1">
      <alignment horizontal="right" vertical="center" wrapText="1"/>
    </xf>
    <xf numFmtId="0" fontId="29" fillId="2" borderId="0" xfId="0" applyFont="1" applyFill="1" applyAlignment="1">
      <alignment horizontal="left"/>
    </xf>
    <xf numFmtId="180" fontId="29" fillId="2" borderId="0" xfId="0" applyNumberFormat="1" applyFont="1" applyFill="1" applyAlignment="1">
      <alignment horizontal="left"/>
    </xf>
    <xf numFmtId="0" fontId="6" fillId="6" borderId="0" xfId="5" applyFont="1" applyFill="1" applyAlignment="1">
      <alignment horizontal="center" vertical="center" wrapText="1"/>
    </xf>
    <xf numFmtId="0" fontId="35" fillId="0" borderId="0" xfId="5" applyFont="1"/>
    <xf numFmtId="0" fontId="20" fillId="7" borderId="0" xfId="5" applyFont="1" applyFill="1" applyAlignment="1">
      <alignment horizontal="left" vertical="center" wrapText="1"/>
    </xf>
    <xf numFmtId="0" fontId="1" fillId="0" borderId="0" xfId="5" applyFont="1" applyAlignment="1">
      <alignment horizontal="center" vertical="top"/>
    </xf>
    <xf numFmtId="0" fontId="31" fillId="0" borderId="0" xfId="5"/>
    <xf numFmtId="0" fontId="11" fillId="0" borderId="0" xfId="5" applyFont="1" applyAlignment="1">
      <alignment horizontal="center"/>
    </xf>
    <xf numFmtId="0" fontId="13" fillId="0" borderId="17" xfId="0" applyFont="1" applyBorder="1" applyAlignment="1">
      <alignment horizontal="center" vertical="center" wrapText="1"/>
    </xf>
    <xf numFmtId="0" fontId="13" fillId="0" borderId="5"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5" xfId="0" applyFont="1" applyBorder="1" applyAlignment="1">
      <alignment horizontal="center" vertical="center" wrapText="1"/>
    </xf>
    <xf numFmtId="0" fontId="22" fillId="0" borderId="22" xfId="0" applyFont="1" applyBorder="1" applyAlignment="1">
      <alignment horizontal="left" vertical="center" wrapText="1"/>
    </xf>
    <xf numFmtId="0" fontId="22" fillId="0" borderId="10" xfId="0" applyFont="1" applyBorder="1" applyAlignment="1">
      <alignment horizontal="left" vertical="center" wrapText="1"/>
    </xf>
    <xf numFmtId="0" fontId="13" fillId="3" borderId="0" xfId="0" applyFont="1" applyFill="1" applyAlignment="1">
      <alignment horizontal="center" vertical="center" wrapText="1"/>
    </xf>
    <xf numFmtId="0" fontId="13" fillId="4" borderId="6" xfId="0" applyFont="1" applyFill="1" applyBorder="1" applyAlignment="1">
      <alignment horizontal="left" vertical="center" wrapText="1"/>
    </xf>
    <xf numFmtId="0" fontId="13" fillId="0" borderId="21" xfId="0" applyFont="1" applyBorder="1" applyAlignment="1">
      <alignment horizontal="left" vertical="center" wrapText="1"/>
    </xf>
    <xf numFmtId="0" fontId="13" fillId="0" borderId="13" xfId="0" applyFont="1" applyBorder="1" applyAlignment="1">
      <alignment horizontal="left" vertical="center" wrapText="1"/>
    </xf>
    <xf numFmtId="0" fontId="20" fillId="0" borderId="13" xfId="0" applyFont="1" applyBorder="1" applyAlignment="1">
      <alignment horizontal="center" vertical="center" wrapText="1"/>
    </xf>
    <xf numFmtId="0" fontId="20" fillId="0" borderId="1"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1" xfId="0" applyFont="1" applyBorder="1" applyAlignment="1">
      <alignment horizontal="center" vertical="center" wrapText="1"/>
    </xf>
    <xf numFmtId="0" fontId="13" fillId="4" borderId="0" xfId="0" applyFont="1" applyFill="1" applyAlignment="1">
      <alignment horizontal="left" vertical="center" wrapText="1"/>
    </xf>
    <xf numFmtId="0" fontId="6" fillId="3" borderId="0" xfId="0" applyFont="1" applyFill="1" applyAlignment="1">
      <alignment horizontal="center" vertical="center" wrapText="1"/>
    </xf>
    <xf numFmtId="0" fontId="13" fillId="0" borderId="0" xfId="0" applyFont="1" applyAlignment="1">
      <alignment horizontal="left" vertical="center" wrapText="1"/>
    </xf>
    <xf numFmtId="0" fontId="20" fillId="0" borderId="16" xfId="0" applyFont="1" applyBorder="1" applyAlignment="1">
      <alignment horizontal="left" vertical="center" wrapText="1"/>
    </xf>
    <xf numFmtId="0" fontId="20" fillId="0" borderId="4" xfId="0" applyFont="1" applyBorder="1" applyAlignment="1">
      <alignment horizontal="left"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11" fillId="0" borderId="0" xfId="0" applyFont="1" applyAlignment="1">
      <alignment horizontal="center"/>
    </xf>
    <xf numFmtId="0" fontId="8" fillId="0" borderId="0" xfId="0" applyFont="1" applyAlignment="1">
      <alignment horizontal="center" vertical="top"/>
    </xf>
    <xf numFmtId="0" fontId="1" fillId="0" borderId="8" xfId="0" applyFont="1" applyBorder="1" applyAlignment="1" applyProtection="1">
      <alignment horizontal="left" wrapText="1"/>
      <protection locked="0"/>
    </xf>
    <xf numFmtId="0" fontId="1" fillId="0" borderId="9" xfId="0" applyFont="1" applyBorder="1" applyAlignment="1" applyProtection="1">
      <alignment horizontal="left"/>
      <protection locked="0"/>
    </xf>
    <xf numFmtId="0" fontId="44" fillId="0" borderId="7" xfId="0" applyFont="1" applyBorder="1" applyAlignment="1" applyProtection="1">
      <alignment horizontal="left"/>
      <protection locked="0"/>
    </xf>
    <xf numFmtId="0" fontId="22" fillId="10" borderId="1" xfId="0" applyFont="1" applyFill="1" applyBorder="1" applyAlignment="1" applyProtection="1">
      <alignment horizontal="center" vertical="center" wrapText="1"/>
      <protection locked="0"/>
    </xf>
    <xf numFmtId="165" fontId="22" fillId="10" borderId="1" xfId="4" applyNumberFormat="1" applyFont="1" applyFill="1" applyBorder="1" applyAlignment="1" applyProtection="1">
      <alignment horizontal="right" vertical="center" wrapText="1"/>
      <protection locked="0"/>
    </xf>
    <xf numFmtId="0" fontId="22" fillId="10" borderId="0" xfId="5" applyFont="1" applyFill="1"/>
    <xf numFmtId="0" fontId="25" fillId="10" borderId="0" xfId="5" applyFont="1" applyFill="1" applyAlignment="1">
      <alignment vertical="center"/>
    </xf>
    <xf numFmtId="14" fontId="32" fillId="10" borderId="0" xfId="5" applyNumberFormat="1" applyFont="1" applyFill="1"/>
    <xf numFmtId="0" fontId="31" fillId="10" borderId="0" xfId="5" applyFill="1"/>
    <xf numFmtId="0" fontId="1" fillId="10" borderId="25" xfId="5" applyFont="1" applyFill="1" applyBorder="1" applyAlignment="1">
      <alignment horizontal="left" vertical="center" wrapText="1"/>
    </xf>
    <xf numFmtId="0" fontId="35" fillId="10" borderId="25" xfId="5" applyFont="1" applyFill="1" applyBorder="1"/>
    <xf numFmtId="0" fontId="1" fillId="10" borderId="25" xfId="5" applyFont="1" applyFill="1" applyBorder="1" applyAlignment="1">
      <alignment horizontal="left" vertical="center" wrapText="1"/>
    </xf>
    <xf numFmtId="0" fontId="1" fillId="10" borderId="26" xfId="5" applyFont="1" applyFill="1" applyBorder="1" applyAlignment="1">
      <alignment horizontal="left" vertical="center"/>
    </xf>
    <xf numFmtId="0" fontId="35" fillId="10" borderId="26" xfId="5" applyFont="1" applyFill="1" applyBorder="1"/>
    <xf numFmtId="0" fontId="1" fillId="10" borderId="26" xfId="5" applyFont="1" applyFill="1" applyBorder="1" applyAlignment="1">
      <alignment horizontal="left" vertical="center"/>
    </xf>
    <xf numFmtId="0" fontId="1" fillId="10" borderId="27" xfId="5" applyFont="1" applyFill="1" applyBorder="1" applyAlignment="1">
      <alignment horizontal="left" vertical="center"/>
    </xf>
    <xf numFmtId="0" fontId="35" fillId="10" borderId="27" xfId="5" applyFont="1" applyFill="1" applyBorder="1"/>
  </cellXfs>
  <cellStyles count="6">
    <cellStyle name="Comma" xfId="4" builtinId="3"/>
    <cellStyle name="Comma [0]" xfId="3" builtinId="6"/>
    <cellStyle name="Followed Hyperlink" xfId="2" builtinId="9" hidden="1"/>
    <cellStyle name="Hyperlink" xfId="1" builtinId="8" hidden="1"/>
    <cellStyle name="Normal" xfId="0" builtinId="0"/>
    <cellStyle name="Normal 2" xfId="5" xr:uid="{DBF96598-5E5E-4108-9A8F-C6EF632B16E0}"/>
  </cellStyles>
  <dxfs count="0"/>
  <tableStyles count="0" defaultTableStyle="TableStyleMedium9" defaultPivotStyle="PivotStyleMedium4"/>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oneCellAnchor>
    <xdr:from>
      <xdr:col>0</xdr:col>
      <xdr:colOff>104775</xdr:colOff>
      <xdr:row>0</xdr:row>
      <xdr:rowOff>76200</xdr:rowOff>
    </xdr:from>
    <xdr:ext cx="1162050" cy="323850"/>
    <xdr:pic>
      <xdr:nvPicPr>
        <xdr:cNvPr id="2" name="image3.jpg">
          <a:extLst>
            <a:ext uri="{FF2B5EF4-FFF2-40B4-BE49-F238E27FC236}">
              <a16:creationId xmlns:a16="http://schemas.microsoft.com/office/drawing/2014/main" id="{B85B3834-E1D0-4110-B0FE-DE300CF09EFD}"/>
            </a:ext>
          </a:extLst>
        </xdr:cNvPr>
        <xdr:cNvPicPr preferRelativeResize="0"/>
      </xdr:nvPicPr>
      <xdr:blipFill>
        <a:blip xmlns:r="http://schemas.openxmlformats.org/officeDocument/2006/relationships" r:embed="rId1" cstate="print"/>
        <a:stretch>
          <a:fillRect/>
        </a:stretch>
      </xdr:blipFill>
      <xdr:spPr>
        <a:xfrm>
          <a:off x="102870" y="76200"/>
          <a:ext cx="1162050" cy="323850"/>
        </a:xfrm>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twoCellAnchor editAs="oneCell">
    <xdr:from>
      <xdr:col>0</xdr:col>
      <xdr:colOff>112060</xdr:colOff>
      <xdr:row>0</xdr:row>
      <xdr:rowOff>78443</xdr:rowOff>
    </xdr:from>
    <xdr:to>
      <xdr:col>0</xdr:col>
      <xdr:colOff>1283186</xdr:colOff>
      <xdr:row>1</xdr:row>
      <xdr:rowOff>216088</xdr:rowOff>
    </xdr:to>
    <xdr:pic>
      <xdr:nvPicPr>
        <xdr:cNvPr id="2" name="image1.jpeg">
          <a:extLst>
            <a:ext uri="{FF2B5EF4-FFF2-40B4-BE49-F238E27FC236}">
              <a16:creationId xmlns:a16="http://schemas.microsoft.com/office/drawing/2014/main" id="{8857BA23-45AA-4AE3-BC9D-3152EFD5DDC0}"/>
            </a:ext>
          </a:extLst>
        </xdr:cNvPr>
        <xdr:cNvPicPr/>
      </xdr:nvPicPr>
      <xdr:blipFill>
        <a:blip xmlns:r="http://schemas.openxmlformats.org/officeDocument/2006/relationships" r:embed="rId1" cstate="print"/>
        <a:stretch>
          <a:fillRect/>
        </a:stretch>
      </xdr:blipFill>
      <xdr:spPr>
        <a:xfrm>
          <a:off x="112060" y="78443"/>
          <a:ext cx="1165411" cy="33617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gizonline.sharepoint.com/sites/SAFE/Freigegebene%20Dokumente/H.%20Indonesia/03%20Activities/Output%201-3%20Challenge%20Process/Gender%20Support/240205.Price%20Schedule.Gender%20Support.EUR.xlsx" TargetMode="External"/><Relationship Id="rId1" Type="http://schemas.openxmlformats.org/officeDocument/2006/relationships/externalLinkPath" Target="https://gizonline-my.sharepoint.com/personal/lidya_rahayu_giz_de/Documents/CONTRACT-2024/SAFE/C191351-GESI-TENDER/240205.Price%20Schedule.Gender%20Support.EU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Blatt1"/>
      <sheetName val="Sheet1"/>
    </sheetNames>
    <sheetDataSet>
      <sheetData sheetId="0" refreshError="1">
        <row r="23">
          <cell r="C23">
            <v>41</v>
          </cell>
          <cell r="D23">
            <v>1</v>
          </cell>
        </row>
        <row r="24">
          <cell r="D24">
            <v>1</v>
          </cell>
        </row>
        <row r="35">
          <cell r="D35">
            <v>1</v>
          </cell>
        </row>
        <row r="36">
          <cell r="D36">
            <v>1</v>
          </cell>
        </row>
        <row r="58">
          <cell r="F58">
            <v>0</v>
          </cell>
        </row>
      </sheetData>
      <sheetData sheetId="1" refreshError="1"/>
    </sheetDataSet>
  </externalBook>
</externalLink>
</file>

<file path=xl/persons/person.xml><?xml version="1.0" encoding="utf-8"?>
<personList xmlns="http://schemas.microsoft.com/office/spreadsheetml/2018/threadedcomments" xmlns:x="http://schemas.openxmlformats.org/spreadsheetml/2006/main">
  <person displayName="Cecilia Novarina" id="{F7FE8530-786A-4A56-A9DA-7BC4166C170D}" userId="S::cecilia.novarina@giz.de::b9dd792e-4f25-4ebb-a931-9390d1d72c8e" providerId="AD"/>
</personList>
</file>

<file path=xl/theme/theme1.xml><?xml version="1.0" encoding="utf-8"?>
<a:theme xmlns:a="http://schemas.openxmlformats.org/drawingml/2006/main" name="Office-Design">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51" dT="2024-05-21T16:59:39.41" personId="{F7FE8530-786A-4A56-A9DA-7BC4166C170D}" id="{CDC4B343-4696-40AB-A6F2-2436FBD80293}">
    <text xml:space="preserve">Should we include the participants cost? </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microsoft.com/office/2017/10/relationships/threadedComment" Target="../threadedComments/threadedComment1.xml"/><Relationship Id="rId5" Type="http://schemas.openxmlformats.org/officeDocument/2006/relationships/comments" Target="../comments2.xml"/><Relationship Id="rId4"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D033E9-1B97-420D-9359-48236D67A471}">
  <sheetPr>
    <tabColor rgb="FFFFFF00"/>
    <pageSetUpPr fitToPage="1"/>
  </sheetPr>
  <dimension ref="A1:Z999"/>
  <sheetViews>
    <sheetView showGridLines="0" tabSelected="1" zoomScale="80" zoomScaleNormal="80" workbookViewId="0">
      <selection activeCell="D15" sqref="D15:F15"/>
    </sheetView>
  </sheetViews>
  <sheetFormatPr defaultColWidth="11.25" defaultRowHeight="15" customHeight="1" x14ac:dyDescent="0.35"/>
  <cols>
    <col min="1" max="1" width="33.75" style="87" customWidth="1"/>
    <col min="2" max="2" width="21.33203125" style="87" customWidth="1"/>
    <col min="3" max="3" width="32.75" style="87" customWidth="1"/>
    <col min="4" max="4" width="18.25" style="87" customWidth="1"/>
    <col min="5" max="5" width="21.33203125" style="87" customWidth="1"/>
    <col min="6" max="6" width="26" style="87" customWidth="1"/>
    <col min="7" max="7" width="27.33203125" style="87" customWidth="1"/>
    <col min="8" max="8" width="20.58203125" style="87" customWidth="1"/>
    <col min="9" max="9" width="13.25" style="87" hidden="1" customWidth="1"/>
    <col min="10" max="10" width="11" style="87" hidden="1" customWidth="1"/>
    <col min="11" max="11" width="2.25" style="87" customWidth="1"/>
    <col min="12" max="12" width="13.58203125" style="87" customWidth="1"/>
    <col min="13" max="13" width="3.08203125" style="87" customWidth="1"/>
    <col min="14" max="26" width="11" style="87" customWidth="1"/>
    <col min="27" max="16384" width="11.25" style="87"/>
  </cols>
  <sheetData>
    <row r="1" spans="1:26" ht="15.5" x14ac:dyDescent="0.35">
      <c r="K1" s="88"/>
    </row>
    <row r="2" spans="1:26" ht="28.5" x14ac:dyDescent="0.65">
      <c r="A2" s="193" t="s">
        <v>0</v>
      </c>
      <c r="B2" s="192"/>
      <c r="C2" s="192"/>
      <c r="D2" s="192"/>
      <c r="E2" s="192"/>
      <c r="F2" s="192"/>
      <c r="G2" s="89"/>
      <c r="H2" s="89"/>
      <c r="I2" s="89"/>
      <c r="J2" s="89"/>
      <c r="K2" s="90"/>
      <c r="L2" s="89"/>
      <c r="M2" s="89"/>
      <c r="N2" s="89"/>
      <c r="O2" s="89"/>
      <c r="P2" s="89"/>
      <c r="Q2" s="89"/>
      <c r="R2" s="89"/>
      <c r="S2" s="89"/>
      <c r="T2" s="89"/>
      <c r="U2" s="89"/>
      <c r="V2" s="89"/>
      <c r="W2" s="89"/>
      <c r="X2" s="89"/>
      <c r="Y2" s="89"/>
      <c r="Z2" s="89"/>
    </row>
    <row r="3" spans="1:26" ht="15.5" x14ac:dyDescent="0.35">
      <c r="A3" s="124"/>
      <c r="B3" s="124"/>
      <c r="C3" s="124"/>
      <c r="D3" s="124"/>
      <c r="E3" s="124"/>
      <c r="F3" s="124"/>
      <c r="G3" s="91"/>
      <c r="H3" s="91"/>
      <c r="I3" s="91"/>
      <c r="J3" s="91"/>
      <c r="K3" s="92"/>
      <c r="L3" s="91"/>
      <c r="M3" s="91"/>
      <c r="N3" s="91"/>
      <c r="O3" s="91"/>
      <c r="P3" s="91"/>
      <c r="Q3" s="91"/>
      <c r="R3" s="91"/>
      <c r="S3" s="91"/>
      <c r="T3" s="91"/>
      <c r="U3" s="91"/>
      <c r="V3" s="91"/>
      <c r="W3" s="91"/>
      <c r="X3" s="91"/>
      <c r="Y3" s="91"/>
      <c r="Z3" s="91"/>
    </row>
    <row r="4" spans="1:26" ht="15.5" x14ac:dyDescent="0.35">
      <c r="A4" s="125" t="s">
        <v>1</v>
      </c>
      <c r="B4" s="125"/>
      <c r="C4" s="126" t="s">
        <v>2</v>
      </c>
      <c r="D4" s="226"/>
      <c r="E4" s="227"/>
      <c r="F4" s="227"/>
      <c r="G4" s="93"/>
      <c r="H4" s="93"/>
      <c r="I4" s="93"/>
      <c r="J4" s="93"/>
      <c r="K4" s="94"/>
      <c r="L4" s="93"/>
      <c r="M4" s="93"/>
      <c r="N4" s="93"/>
      <c r="O4" s="93"/>
      <c r="P4" s="93"/>
      <c r="Q4" s="93"/>
      <c r="R4" s="93"/>
      <c r="S4" s="93"/>
      <c r="T4" s="93"/>
      <c r="U4" s="93"/>
      <c r="V4" s="93"/>
      <c r="W4" s="93"/>
      <c r="X4" s="93"/>
      <c r="Y4" s="93"/>
      <c r="Z4" s="93"/>
    </row>
    <row r="5" spans="1:26" ht="15.5" x14ac:dyDescent="0.35">
      <c r="A5" s="125"/>
      <c r="B5" s="125"/>
      <c r="C5" s="126" t="s">
        <v>3</v>
      </c>
      <c r="D5" s="228"/>
      <c r="E5" s="228"/>
      <c r="F5" s="228"/>
      <c r="G5" s="93"/>
      <c r="H5" s="93"/>
      <c r="I5" s="93"/>
      <c r="J5" s="93"/>
      <c r="K5" s="94"/>
      <c r="L5" s="93"/>
      <c r="M5" s="93"/>
      <c r="N5" s="93"/>
      <c r="O5" s="93"/>
      <c r="P5" s="93"/>
      <c r="Q5" s="93"/>
      <c r="R5" s="93"/>
      <c r="S5" s="93"/>
      <c r="T5" s="93"/>
      <c r="U5" s="93"/>
      <c r="V5" s="93"/>
      <c r="W5" s="93"/>
      <c r="X5" s="93"/>
      <c r="Y5" s="93"/>
      <c r="Z5" s="93"/>
    </row>
    <row r="6" spans="1:26" ht="15.5" x14ac:dyDescent="0.35">
      <c r="A6" s="125"/>
      <c r="B6" s="125"/>
      <c r="C6" s="126" t="s">
        <v>4</v>
      </c>
      <c r="D6" s="229"/>
      <c r="E6" s="230"/>
      <c r="F6" s="230"/>
      <c r="G6" s="93"/>
      <c r="H6" s="93"/>
      <c r="I6" s="93"/>
      <c r="J6" s="93"/>
      <c r="K6" s="94"/>
      <c r="L6" s="93"/>
      <c r="M6" s="93"/>
      <c r="N6" s="93"/>
      <c r="O6" s="93"/>
      <c r="P6" s="93"/>
      <c r="Q6" s="93"/>
      <c r="R6" s="93"/>
      <c r="S6" s="93"/>
      <c r="T6" s="93"/>
      <c r="U6" s="93"/>
      <c r="V6" s="93"/>
      <c r="W6" s="93"/>
      <c r="X6" s="93"/>
      <c r="Y6" s="93"/>
      <c r="Z6" s="93"/>
    </row>
    <row r="7" spans="1:26" ht="15.5" x14ac:dyDescent="0.35">
      <c r="A7" s="125"/>
      <c r="B7" s="125"/>
      <c r="C7" s="126" t="s">
        <v>5</v>
      </c>
      <c r="D7" s="229"/>
      <c r="E7" s="230"/>
      <c r="F7" s="230"/>
      <c r="G7" s="93"/>
      <c r="H7" s="93"/>
      <c r="I7" s="93"/>
      <c r="J7" s="93"/>
      <c r="K7" s="94"/>
      <c r="L7" s="93"/>
      <c r="M7" s="93"/>
      <c r="N7" s="93"/>
      <c r="O7" s="93"/>
      <c r="P7" s="93"/>
      <c r="Q7" s="93"/>
      <c r="R7" s="93"/>
      <c r="S7" s="93"/>
      <c r="T7" s="93"/>
      <c r="U7" s="93"/>
      <c r="V7" s="93"/>
      <c r="W7" s="93"/>
      <c r="X7" s="93"/>
      <c r="Y7" s="93"/>
      <c r="Z7" s="93"/>
    </row>
    <row r="8" spans="1:26" ht="15.5" x14ac:dyDescent="0.35">
      <c r="A8" s="93"/>
      <c r="B8" s="93"/>
      <c r="C8" s="126" t="s">
        <v>6</v>
      </c>
      <c r="D8" s="231"/>
      <c r="E8" s="231"/>
      <c r="F8" s="231"/>
      <c r="G8" s="93"/>
      <c r="H8" s="93"/>
      <c r="I8" s="93"/>
      <c r="J8" s="93"/>
      <c r="K8" s="94"/>
      <c r="L8" s="93"/>
      <c r="M8" s="93"/>
      <c r="N8" s="93"/>
      <c r="O8" s="93"/>
      <c r="P8" s="93"/>
      <c r="Q8" s="93"/>
      <c r="R8" s="93"/>
      <c r="S8" s="93"/>
      <c r="T8" s="93"/>
      <c r="U8" s="93"/>
      <c r="V8" s="93"/>
      <c r="W8" s="93"/>
      <c r="X8" s="93"/>
      <c r="Y8" s="93"/>
      <c r="Z8" s="93"/>
    </row>
    <row r="9" spans="1:26" ht="15.5" x14ac:dyDescent="0.35">
      <c r="A9" s="93"/>
      <c r="B9" s="93"/>
      <c r="C9" s="126" t="s">
        <v>7</v>
      </c>
      <c r="D9" s="232"/>
      <c r="E9" s="233"/>
      <c r="F9" s="233"/>
      <c r="G9" s="93"/>
      <c r="H9" s="93"/>
      <c r="I9" s="93"/>
      <c r="J9" s="93"/>
      <c r="K9" s="94"/>
      <c r="L9" s="93"/>
      <c r="M9" s="93"/>
      <c r="N9" s="93"/>
      <c r="O9" s="93"/>
      <c r="P9" s="93"/>
      <c r="Q9" s="93"/>
      <c r="R9" s="93"/>
      <c r="S9" s="93"/>
      <c r="T9" s="93"/>
      <c r="U9" s="93"/>
      <c r="V9" s="93"/>
      <c r="W9" s="93"/>
      <c r="X9" s="93"/>
      <c r="Y9" s="93"/>
      <c r="Z9" s="93"/>
    </row>
    <row r="10" spans="1:26" ht="18.75" customHeight="1" x14ac:dyDescent="0.35">
      <c r="A10" s="2" t="s">
        <v>67</v>
      </c>
      <c r="B10" s="125"/>
      <c r="C10" s="127"/>
      <c r="D10" s="128"/>
      <c r="E10" s="127"/>
      <c r="F10" s="127"/>
      <c r="G10" s="93"/>
      <c r="H10" s="93"/>
      <c r="I10" s="93"/>
      <c r="J10" s="93"/>
      <c r="K10" s="94"/>
      <c r="L10" s="93"/>
      <c r="M10" s="93"/>
      <c r="N10" s="93"/>
      <c r="O10" s="93"/>
      <c r="P10" s="93"/>
      <c r="Q10" s="93"/>
      <c r="R10" s="93"/>
      <c r="S10" s="93"/>
      <c r="T10" s="93"/>
      <c r="U10" s="93"/>
      <c r="V10" s="93"/>
      <c r="W10" s="93"/>
      <c r="X10" s="93"/>
      <c r="Y10" s="93"/>
      <c r="Z10" s="93"/>
    </row>
    <row r="11" spans="1:26" ht="18.75" customHeight="1" x14ac:dyDescent="0.35">
      <c r="A11" s="2" t="s">
        <v>60</v>
      </c>
      <c r="B11" s="125"/>
      <c r="C11" s="127"/>
      <c r="D11" s="127"/>
      <c r="E11" s="127"/>
      <c r="F11" s="127"/>
      <c r="G11" s="93"/>
      <c r="H11" s="93"/>
      <c r="I11" s="93"/>
      <c r="J11" s="93"/>
      <c r="K11" s="94"/>
      <c r="L11" s="93"/>
      <c r="M11" s="93"/>
      <c r="N11" s="93"/>
      <c r="O11" s="93"/>
      <c r="P11" s="93"/>
      <c r="Q11" s="93"/>
      <c r="R11" s="93"/>
      <c r="S11" s="93"/>
      <c r="T11" s="93"/>
      <c r="U11" s="93"/>
      <c r="V11" s="93"/>
      <c r="W11" s="93"/>
      <c r="X11" s="93"/>
      <c r="Y11" s="93"/>
      <c r="Z11" s="93"/>
    </row>
    <row r="12" spans="1:26" ht="18.75" customHeight="1" x14ac:dyDescent="0.35">
      <c r="A12" s="2" t="s">
        <v>61</v>
      </c>
      <c r="B12" s="125"/>
      <c r="C12" s="127"/>
      <c r="D12" s="127"/>
      <c r="E12" s="127"/>
      <c r="F12" s="127"/>
      <c r="G12" s="93"/>
      <c r="H12" s="93"/>
      <c r="I12" s="93"/>
      <c r="J12" s="93"/>
      <c r="K12" s="94"/>
      <c r="L12" s="93"/>
      <c r="M12" s="93"/>
      <c r="N12" s="93"/>
      <c r="O12" s="93"/>
      <c r="P12" s="93"/>
      <c r="Q12" s="93"/>
      <c r="R12" s="93"/>
      <c r="S12" s="93"/>
      <c r="T12" s="93"/>
      <c r="U12" s="93"/>
      <c r="V12" s="93"/>
      <c r="W12" s="93"/>
      <c r="X12" s="93"/>
      <c r="Y12" s="93"/>
      <c r="Z12" s="93"/>
    </row>
    <row r="13" spans="1:26" ht="18.75" customHeight="1" x14ac:dyDescent="0.35">
      <c r="A13" s="2" t="s">
        <v>57</v>
      </c>
      <c r="B13" s="125"/>
      <c r="C13" s="127"/>
      <c r="D13" s="127"/>
      <c r="E13" s="127"/>
      <c r="F13" s="127"/>
      <c r="G13" s="93"/>
      <c r="H13" s="93"/>
      <c r="I13" s="93"/>
      <c r="J13" s="93"/>
      <c r="K13" s="94"/>
      <c r="L13" s="93"/>
      <c r="M13" s="93"/>
      <c r="N13" s="95"/>
      <c r="O13" s="93"/>
      <c r="P13" s="93"/>
      <c r="Q13" s="93"/>
      <c r="R13" s="93"/>
      <c r="S13" s="93"/>
      <c r="T13" s="93"/>
      <c r="U13" s="93"/>
      <c r="V13" s="93"/>
      <c r="W13" s="93"/>
      <c r="X13" s="93"/>
      <c r="Y13" s="93"/>
      <c r="Z13" s="93"/>
    </row>
    <row r="14" spans="1:26" ht="18.75" customHeight="1" x14ac:dyDescent="0.35">
      <c r="A14" s="2" t="s">
        <v>55</v>
      </c>
      <c r="B14" s="125"/>
      <c r="C14" s="127"/>
      <c r="D14" s="127"/>
      <c r="E14" s="127"/>
      <c r="F14" s="127"/>
      <c r="G14" s="93"/>
      <c r="H14" s="93"/>
      <c r="I14" s="93"/>
      <c r="J14" s="93"/>
      <c r="K14" s="94"/>
      <c r="L14" s="93"/>
      <c r="M14" s="93"/>
      <c r="N14" s="95"/>
      <c r="O14" s="93"/>
      <c r="P14" s="93"/>
      <c r="Q14" s="93"/>
      <c r="R14" s="93"/>
      <c r="S14" s="93"/>
      <c r="T14" s="93"/>
      <c r="U14" s="93"/>
      <c r="V14" s="93"/>
      <c r="W14" s="93"/>
      <c r="X14" s="93"/>
      <c r="Y14" s="93"/>
      <c r="Z14" s="93"/>
    </row>
    <row r="15" spans="1:26" ht="15.5" x14ac:dyDescent="0.35">
      <c r="A15" s="3" t="s">
        <v>52</v>
      </c>
      <c r="B15" s="121"/>
      <c r="C15" s="129"/>
      <c r="D15" s="191"/>
      <c r="E15" s="192"/>
      <c r="F15" s="192"/>
      <c r="G15" s="93"/>
      <c r="H15" s="93"/>
      <c r="I15" s="93"/>
      <c r="J15" s="93"/>
      <c r="K15" s="94"/>
      <c r="L15" s="93"/>
      <c r="M15" s="93"/>
      <c r="N15" s="96"/>
      <c r="O15" s="93"/>
      <c r="P15" s="93"/>
      <c r="Q15" s="93"/>
      <c r="R15" s="93"/>
      <c r="S15" s="93"/>
      <c r="T15" s="93"/>
      <c r="U15" s="93"/>
      <c r="V15" s="93"/>
      <c r="W15" s="93"/>
      <c r="X15" s="93"/>
      <c r="Y15" s="93"/>
      <c r="Z15" s="93"/>
    </row>
    <row r="16" spans="1:26" ht="15.5" x14ac:dyDescent="0.35">
      <c r="A16" s="3"/>
      <c r="B16" s="121"/>
      <c r="C16" s="129"/>
      <c r="D16" s="130"/>
      <c r="E16" s="130"/>
      <c r="F16" s="130"/>
      <c r="G16" s="93"/>
      <c r="H16" s="93"/>
      <c r="I16" s="93"/>
      <c r="J16" s="93"/>
      <c r="K16" s="94"/>
      <c r="L16" s="93"/>
      <c r="M16" s="93"/>
      <c r="N16" s="96"/>
      <c r="O16" s="93"/>
      <c r="P16" s="93"/>
      <c r="Q16" s="93"/>
      <c r="R16" s="93"/>
      <c r="S16" s="93"/>
      <c r="T16" s="93"/>
      <c r="U16" s="93"/>
      <c r="V16" s="93"/>
      <c r="W16" s="93"/>
      <c r="X16" s="93"/>
      <c r="Y16" s="93"/>
      <c r="Z16" s="93"/>
    </row>
    <row r="17" spans="1:26" ht="15.5" x14ac:dyDescent="0.35">
      <c r="A17" s="121" t="s">
        <v>62</v>
      </c>
      <c r="B17" s="121"/>
      <c r="C17" s="129"/>
      <c r="D17" s="130"/>
      <c r="E17" s="130"/>
      <c r="F17" s="130"/>
      <c r="G17" s="93"/>
      <c r="H17" s="93"/>
      <c r="I17" s="93"/>
      <c r="J17" s="93"/>
      <c r="K17" s="94"/>
      <c r="L17" s="93"/>
      <c r="M17" s="93"/>
      <c r="N17" s="96"/>
      <c r="O17" s="93"/>
      <c r="P17" s="93"/>
      <c r="Q17" s="93"/>
      <c r="R17" s="93"/>
      <c r="S17" s="93"/>
      <c r="T17" s="93"/>
      <c r="U17" s="93"/>
      <c r="V17" s="93"/>
      <c r="W17" s="93"/>
      <c r="X17" s="93"/>
      <c r="Y17" s="93"/>
      <c r="Z17" s="93"/>
    </row>
    <row r="18" spans="1:26" ht="15.5" x14ac:dyDescent="0.35">
      <c r="A18" s="131"/>
      <c r="B18" s="132"/>
      <c r="C18" s="132"/>
      <c r="D18" s="132"/>
      <c r="E18" s="132"/>
      <c r="F18" s="132"/>
      <c r="G18" s="93"/>
      <c r="H18" s="97"/>
      <c r="I18" s="93"/>
      <c r="J18" s="93"/>
      <c r="K18" s="94"/>
      <c r="L18" s="93"/>
      <c r="M18" s="93"/>
      <c r="N18" s="93"/>
      <c r="O18" s="93"/>
      <c r="P18" s="93"/>
      <c r="Q18" s="93"/>
      <c r="R18" s="93"/>
      <c r="S18" s="93"/>
      <c r="T18" s="93"/>
      <c r="U18" s="93"/>
      <c r="V18" s="93"/>
      <c r="W18" s="93"/>
      <c r="X18" s="93"/>
      <c r="Y18" s="93"/>
      <c r="Z18" s="93"/>
    </row>
    <row r="19" spans="1:26" ht="15.5" x14ac:dyDescent="0.35">
      <c r="A19" s="188" t="s">
        <v>8</v>
      </c>
      <c r="B19" s="189"/>
      <c r="C19" s="189"/>
      <c r="D19" s="189"/>
      <c r="E19" s="189"/>
      <c r="F19" s="189"/>
      <c r="G19" s="189"/>
      <c r="H19" s="189"/>
      <c r="I19" s="93"/>
      <c r="J19" s="93"/>
      <c r="K19" s="94"/>
      <c r="L19" s="93"/>
      <c r="M19" s="93"/>
      <c r="N19" s="93"/>
      <c r="O19" s="93"/>
      <c r="P19" s="93"/>
      <c r="Q19" s="93"/>
      <c r="R19" s="93"/>
      <c r="S19" s="93"/>
      <c r="T19" s="93"/>
      <c r="U19" s="93"/>
      <c r="V19" s="93"/>
      <c r="W19" s="93"/>
      <c r="X19" s="93"/>
      <c r="Y19" s="93"/>
      <c r="Z19" s="93"/>
    </row>
    <row r="20" spans="1:26" ht="16" thickBot="1" x14ac:dyDescent="0.4">
      <c r="A20" s="190" t="s">
        <v>9</v>
      </c>
      <c r="B20" s="189"/>
      <c r="C20" s="189"/>
      <c r="D20" s="189"/>
      <c r="E20" s="189"/>
      <c r="F20" s="189"/>
      <c r="G20" s="189"/>
      <c r="H20" s="189"/>
      <c r="I20" s="93"/>
      <c r="J20" s="93"/>
      <c r="K20" s="94"/>
      <c r="L20" s="93"/>
      <c r="M20" s="93"/>
      <c r="N20" s="95"/>
      <c r="O20" s="93"/>
      <c r="P20" s="93"/>
      <c r="Q20" s="93"/>
      <c r="R20" s="93"/>
      <c r="S20" s="93"/>
      <c r="T20" s="93"/>
      <c r="U20" s="93"/>
      <c r="V20" s="93"/>
      <c r="W20" s="93"/>
      <c r="X20" s="93"/>
      <c r="Y20" s="93"/>
      <c r="Z20" s="93"/>
    </row>
    <row r="21" spans="1:26" ht="15.5" x14ac:dyDescent="0.35">
      <c r="A21" s="133" t="s">
        <v>10</v>
      </c>
      <c r="B21" s="134" t="s">
        <v>11</v>
      </c>
      <c r="C21" s="134" t="s">
        <v>12</v>
      </c>
      <c r="D21" s="134" t="s">
        <v>13</v>
      </c>
      <c r="E21" s="134" t="s">
        <v>14</v>
      </c>
      <c r="F21" s="134" t="s">
        <v>15</v>
      </c>
      <c r="G21" s="134" t="s">
        <v>16</v>
      </c>
      <c r="H21" s="134" t="s">
        <v>17</v>
      </c>
      <c r="I21" s="95"/>
      <c r="J21" s="95"/>
      <c r="K21" s="98"/>
      <c r="L21" s="99"/>
      <c r="M21" s="95"/>
      <c r="N21" s="95"/>
      <c r="O21" s="95"/>
      <c r="P21" s="95"/>
      <c r="Q21" s="95"/>
      <c r="R21" s="95"/>
      <c r="S21" s="95"/>
      <c r="T21" s="95"/>
      <c r="U21" s="95"/>
      <c r="V21" s="95"/>
      <c r="W21" s="95"/>
      <c r="X21" s="95"/>
      <c r="Y21" s="95"/>
      <c r="Z21" s="95"/>
    </row>
    <row r="22" spans="1:26" ht="15.5" x14ac:dyDescent="0.35">
      <c r="A22" s="182" t="s">
        <v>63</v>
      </c>
      <c r="B22" s="183" t="s">
        <v>18</v>
      </c>
      <c r="C22" s="184">
        <v>1</v>
      </c>
      <c r="D22" s="183">
        <v>1</v>
      </c>
      <c r="E22" s="185">
        <f>('Budget Details Breakdown'!E22*5)+('Budget Details Breakdown'!E23*4)+('Budget Details Breakdown'!E24*2)</f>
        <v>0</v>
      </c>
      <c r="F22" s="135">
        <f>E22*D22*C22</f>
        <v>0</v>
      </c>
      <c r="G22" s="136" t="s">
        <v>19</v>
      </c>
      <c r="H22" s="28" t="s">
        <v>66</v>
      </c>
      <c r="I22" s="95"/>
      <c r="J22" s="95"/>
      <c r="K22" s="98"/>
      <c r="L22" s="95"/>
      <c r="M22" s="95"/>
      <c r="N22" s="95"/>
      <c r="O22" s="95"/>
      <c r="P22" s="95"/>
      <c r="Q22" s="95"/>
      <c r="R22" s="95"/>
      <c r="S22" s="95"/>
      <c r="T22" s="95"/>
      <c r="U22" s="95"/>
      <c r="V22" s="95"/>
      <c r="W22" s="95"/>
      <c r="X22" s="95"/>
      <c r="Y22" s="95"/>
      <c r="Z22" s="95"/>
    </row>
    <row r="23" spans="1:26" ht="15.5" x14ac:dyDescent="0.35">
      <c r="A23" s="182" t="s">
        <v>64</v>
      </c>
      <c r="B23" s="183" t="s">
        <v>18</v>
      </c>
      <c r="C23" s="184">
        <v>1</v>
      </c>
      <c r="D23" s="183">
        <v>1</v>
      </c>
      <c r="E23" s="185">
        <f>('Budget Details Breakdown'!E22*13.5)+('Budget Details Breakdown'!E23*13)</f>
        <v>0</v>
      </c>
      <c r="F23" s="135">
        <f t="shared" ref="F23:F24" si="0">E23*D23*C23</f>
        <v>0</v>
      </c>
      <c r="G23" s="136" t="s">
        <v>19</v>
      </c>
      <c r="H23" s="28" t="s">
        <v>66</v>
      </c>
      <c r="I23" s="95"/>
      <c r="J23" s="95"/>
      <c r="K23" s="98"/>
      <c r="L23" s="95"/>
      <c r="M23" s="95"/>
      <c r="N23" s="95"/>
      <c r="O23" s="95"/>
      <c r="P23" s="95"/>
      <c r="Q23" s="95"/>
      <c r="R23" s="95"/>
      <c r="S23" s="95"/>
      <c r="T23" s="95"/>
      <c r="U23" s="95"/>
      <c r="V23" s="95"/>
      <c r="W23" s="95"/>
      <c r="X23" s="95"/>
      <c r="Y23" s="95"/>
      <c r="Z23" s="95"/>
    </row>
    <row r="24" spans="1:26" ht="15.5" x14ac:dyDescent="0.35">
      <c r="A24" s="182" t="s">
        <v>65</v>
      </c>
      <c r="B24" s="183" t="s">
        <v>18</v>
      </c>
      <c r="C24" s="184">
        <v>1</v>
      </c>
      <c r="D24" s="183">
        <v>1</v>
      </c>
      <c r="E24" s="185">
        <f>('Budget Details Breakdown'!E22*6.5)+('Budget Details Breakdown'!E23*3)+('Budget Details Breakdown'!E24*8)</f>
        <v>0</v>
      </c>
      <c r="F24" s="135">
        <f t="shared" si="0"/>
        <v>0</v>
      </c>
      <c r="G24" s="136" t="s">
        <v>19</v>
      </c>
      <c r="H24" s="28" t="s">
        <v>66</v>
      </c>
      <c r="I24" s="95"/>
      <c r="J24" s="95"/>
      <c r="K24" s="98"/>
      <c r="L24" s="95"/>
      <c r="M24" s="95"/>
      <c r="N24" s="95"/>
      <c r="O24" s="95"/>
      <c r="P24" s="95"/>
      <c r="Q24" s="95"/>
      <c r="R24" s="95"/>
      <c r="S24" s="95"/>
      <c r="T24" s="95"/>
      <c r="U24" s="95"/>
      <c r="V24" s="95"/>
      <c r="W24" s="95"/>
      <c r="X24" s="95"/>
      <c r="Y24" s="95"/>
      <c r="Z24" s="95"/>
    </row>
    <row r="25" spans="1:26" ht="16" thickBot="1" x14ac:dyDescent="0.4">
      <c r="A25" s="138" t="s">
        <v>23</v>
      </c>
      <c r="B25" s="139"/>
      <c r="C25" s="140"/>
      <c r="D25" s="139"/>
      <c r="E25" s="140"/>
      <c r="F25" s="141">
        <f>SUM(F22:F24)</f>
        <v>0</v>
      </c>
      <c r="G25" s="136"/>
      <c r="H25" s="137"/>
      <c r="I25" s="95"/>
      <c r="J25" s="95"/>
      <c r="K25" s="98"/>
      <c r="L25" s="99"/>
      <c r="M25" s="95"/>
      <c r="N25" s="95"/>
      <c r="O25" s="95"/>
      <c r="P25" s="95"/>
      <c r="Q25" s="95"/>
      <c r="R25" s="95"/>
      <c r="S25" s="95"/>
      <c r="T25" s="95"/>
      <c r="U25" s="95"/>
      <c r="V25" s="95"/>
      <c r="W25" s="95"/>
      <c r="X25" s="95"/>
      <c r="Y25" s="95"/>
      <c r="Z25" s="95"/>
    </row>
    <row r="26" spans="1:26" ht="16" thickBot="1" x14ac:dyDescent="0.4">
      <c r="A26" s="138" t="s">
        <v>23</v>
      </c>
      <c r="B26" s="139"/>
      <c r="C26" s="140"/>
      <c r="D26" s="139"/>
      <c r="E26" s="140"/>
      <c r="F26" s="141">
        <f>F25</f>
        <v>0</v>
      </c>
      <c r="G26" s="142"/>
      <c r="H26" s="143"/>
      <c r="I26" s="100" t="e">
        <f>F26/A18</f>
        <v>#DIV/0!</v>
      </c>
      <c r="J26" s="101" t="e">
        <f>F26/L25</f>
        <v>#DIV/0!</v>
      </c>
      <c r="K26" s="102"/>
      <c r="L26" s="95"/>
      <c r="M26" s="95"/>
      <c r="N26" s="95"/>
      <c r="O26" s="95"/>
      <c r="P26" s="95"/>
      <c r="Q26" s="95"/>
      <c r="R26" s="95"/>
      <c r="S26" s="95"/>
      <c r="T26" s="95"/>
      <c r="U26" s="95"/>
      <c r="V26" s="95"/>
      <c r="W26" s="95"/>
      <c r="X26" s="95"/>
      <c r="Y26" s="95"/>
      <c r="Z26" s="95"/>
    </row>
    <row r="27" spans="1:26" ht="15.5" x14ac:dyDescent="0.35">
      <c r="A27" s="186"/>
      <c r="B27" s="187"/>
      <c r="C27" s="145"/>
      <c r="D27" s="144"/>
      <c r="E27" s="145"/>
      <c r="F27" s="146"/>
      <c r="G27" s="147"/>
      <c r="H27" s="148"/>
      <c r="I27" s="95"/>
      <c r="J27" s="95"/>
      <c r="K27" s="98"/>
      <c r="L27" s="95"/>
      <c r="M27" s="95"/>
      <c r="N27" s="95"/>
      <c r="O27" s="95"/>
      <c r="P27" s="95"/>
      <c r="Q27" s="95"/>
      <c r="R27" s="95"/>
      <c r="S27" s="95"/>
      <c r="T27" s="95"/>
      <c r="U27" s="95"/>
      <c r="V27" s="95"/>
      <c r="W27" s="95"/>
      <c r="X27" s="95"/>
      <c r="Y27" s="95"/>
      <c r="Z27" s="95"/>
    </row>
    <row r="28" spans="1:26" ht="15.5" x14ac:dyDescent="0.35">
      <c r="A28" s="88"/>
      <c r="B28" s="88"/>
      <c r="C28" s="103"/>
      <c r="D28" s="103"/>
      <c r="E28" s="149"/>
      <c r="F28" s="150"/>
      <c r="G28" s="103"/>
      <c r="H28" s="103"/>
      <c r="K28" s="88"/>
    </row>
    <row r="29" spans="1:26" ht="16" thickBot="1" x14ac:dyDescent="0.4">
      <c r="A29" s="103"/>
      <c r="B29" s="103"/>
      <c r="C29" s="103"/>
      <c r="D29" s="103"/>
      <c r="E29" s="103"/>
      <c r="F29" s="150"/>
      <c r="G29" s="103"/>
      <c r="H29" s="103"/>
      <c r="J29" s="104" t="e">
        <f>J26+#REF!+#REF!+#REF!+#REF!</f>
        <v>#DIV/0!</v>
      </c>
      <c r="K29" s="105"/>
    </row>
    <row r="30" spans="1:26" ht="15.5" x14ac:dyDescent="0.35">
      <c r="A30" s="106" t="s">
        <v>24</v>
      </c>
      <c r="B30" s="107"/>
      <c r="C30" s="108"/>
      <c r="D30" s="109"/>
      <c r="E30" s="110">
        <f>F26</f>
        <v>0</v>
      </c>
      <c r="F30" s="150"/>
      <c r="G30" s="103"/>
      <c r="H30" s="103"/>
      <c r="I30" s="151" t="e">
        <f>I26+#REF!+#REF!+#REF!+#REF!</f>
        <v>#DIV/0!</v>
      </c>
      <c r="K30" s="88"/>
    </row>
    <row r="31" spans="1:26" ht="15.5" x14ac:dyDescent="0.35">
      <c r="E31" s="120"/>
      <c r="F31" s="111"/>
      <c r="K31" s="88"/>
    </row>
    <row r="32" spans="1:26" ht="15.5" x14ac:dyDescent="0.35">
      <c r="F32" s="112"/>
      <c r="K32" s="88"/>
    </row>
    <row r="33" spans="1:26" ht="15.5" x14ac:dyDescent="0.35">
      <c r="A33" s="152"/>
      <c r="K33" s="88"/>
    </row>
    <row r="34" spans="1:26" ht="15.5" x14ac:dyDescent="0.35">
      <c r="A34" s="153" t="s">
        <v>25</v>
      </c>
      <c r="B34" s="154"/>
      <c r="C34" s="155"/>
      <c r="D34" s="155"/>
      <c r="E34" s="155"/>
      <c r="F34" s="156"/>
      <c r="G34" s="113"/>
      <c r="H34" s="114"/>
      <c r="I34" s="103"/>
      <c r="J34" s="103"/>
      <c r="K34" s="115"/>
      <c r="L34" s="103"/>
      <c r="M34" s="103"/>
      <c r="N34" s="103"/>
      <c r="O34" s="103"/>
      <c r="P34" s="103"/>
      <c r="Q34" s="103"/>
      <c r="R34" s="103"/>
      <c r="S34" s="103"/>
      <c r="T34" s="103"/>
      <c r="U34" s="103"/>
      <c r="V34" s="103"/>
      <c r="W34" s="103"/>
      <c r="X34" s="103"/>
      <c r="Y34" s="103"/>
      <c r="Z34" s="103"/>
    </row>
    <row r="35" spans="1:26" ht="15.5" x14ac:dyDescent="0.35">
      <c r="A35" s="157" t="s">
        <v>26</v>
      </c>
      <c r="B35" s="103"/>
      <c r="C35" s="155"/>
      <c r="D35" s="155"/>
      <c r="E35" s="155"/>
      <c r="F35" s="158" t="s">
        <v>68</v>
      </c>
      <c r="G35" s="222"/>
      <c r="H35" s="155"/>
      <c r="I35" s="103"/>
      <c r="J35" s="103"/>
      <c r="K35" s="115"/>
      <c r="L35" s="103"/>
      <c r="M35" s="103"/>
      <c r="N35" s="103"/>
      <c r="O35" s="103"/>
      <c r="P35" s="103"/>
      <c r="Q35" s="103"/>
      <c r="R35" s="103"/>
      <c r="S35" s="103"/>
      <c r="T35" s="103"/>
      <c r="U35" s="103"/>
      <c r="V35" s="103"/>
      <c r="W35" s="103"/>
      <c r="X35" s="103"/>
      <c r="Y35" s="103"/>
      <c r="Z35" s="103"/>
    </row>
    <row r="36" spans="1:26" ht="15.5" x14ac:dyDescent="0.35">
      <c r="A36" s="157" t="s">
        <v>27</v>
      </c>
      <c r="B36" s="103"/>
      <c r="C36" s="155"/>
      <c r="D36" s="155"/>
      <c r="E36" s="155"/>
      <c r="F36" s="159" t="s">
        <v>69</v>
      </c>
      <c r="G36" s="222"/>
      <c r="H36" s="155"/>
      <c r="I36" s="103"/>
      <c r="J36" s="103"/>
      <c r="K36" s="115"/>
      <c r="L36" s="103"/>
      <c r="M36" s="103"/>
      <c r="N36" s="103"/>
      <c r="O36" s="103"/>
      <c r="P36" s="103"/>
      <c r="Q36" s="103"/>
      <c r="R36" s="103"/>
      <c r="S36" s="103"/>
      <c r="T36" s="103"/>
      <c r="U36" s="103"/>
      <c r="V36" s="103"/>
      <c r="W36" s="103"/>
      <c r="X36" s="103"/>
      <c r="Y36" s="103"/>
      <c r="Z36" s="103"/>
    </row>
    <row r="37" spans="1:26" ht="15.5" x14ac:dyDescent="0.35">
      <c r="A37" s="157" t="s">
        <v>28</v>
      </c>
      <c r="B37" s="103"/>
      <c r="C37" s="155"/>
      <c r="D37" s="155"/>
      <c r="E37" s="155"/>
      <c r="F37" s="158" t="s">
        <v>70</v>
      </c>
      <c r="G37" s="222"/>
      <c r="H37" s="155"/>
      <c r="I37" s="103"/>
      <c r="J37" s="103"/>
      <c r="K37" s="115"/>
      <c r="L37" s="103"/>
      <c r="M37" s="103"/>
      <c r="N37" s="103"/>
      <c r="O37" s="103"/>
      <c r="P37" s="103"/>
      <c r="Q37" s="103"/>
      <c r="R37" s="103"/>
      <c r="S37" s="103"/>
      <c r="T37" s="103"/>
      <c r="U37" s="103"/>
      <c r="V37" s="103"/>
      <c r="W37" s="103"/>
      <c r="X37" s="103"/>
      <c r="Y37" s="103"/>
      <c r="Z37" s="103"/>
    </row>
    <row r="38" spans="1:26" ht="15.5" x14ac:dyDescent="0.35">
      <c r="A38" s="155" t="s">
        <v>29</v>
      </c>
      <c r="B38" s="103"/>
      <c r="C38" s="155"/>
      <c r="D38" s="155"/>
      <c r="E38" s="155"/>
      <c r="F38" s="155" t="s">
        <v>71</v>
      </c>
      <c r="G38" s="222"/>
      <c r="H38" s="155"/>
      <c r="I38" s="103"/>
      <c r="J38" s="103"/>
      <c r="K38" s="115"/>
      <c r="L38" s="103"/>
      <c r="M38" s="103"/>
      <c r="N38" s="103"/>
      <c r="O38" s="103"/>
      <c r="P38" s="103"/>
      <c r="Q38" s="103"/>
      <c r="R38" s="103"/>
      <c r="S38" s="103"/>
      <c r="T38" s="103"/>
      <c r="U38" s="103"/>
      <c r="V38" s="103"/>
      <c r="W38" s="103"/>
      <c r="X38" s="103"/>
      <c r="Y38" s="103"/>
      <c r="Z38" s="103"/>
    </row>
    <row r="39" spans="1:26" ht="15.5" x14ac:dyDescent="0.35">
      <c r="A39" s="160" t="s">
        <v>30</v>
      </c>
      <c r="B39" s="103"/>
      <c r="C39" s="155"/>
      <c r="D39" s="155"/>
      <c r="E39" s="155"/>
      <c r="F39" s="155"/>
      <c r="G39" s="155"/>
      <c r="H39" s="155"/>
      <c r="I39" s="103"/>
      <c r="J39" s="103"/>
      <c r="K39" s="115"/>
      <c r="L39" s="103"/>
      <c r="M39" s="103"/>
      <c r="N39" s="103"/>
      <c r="O39" s="103"/>
      <c r="P39" s="103"/>
      <c r="Q39" s="103"/>
      <c r="R39" s="103"/>
      <c r="S39" s="103"/>
      <c r="T39" s="103"/>
      <c r="U39" s="103"/>
      <c r="V39" s="103"/>
      <c r="W39" s="103"/>
      <c r="X39" s="103"/>
      <c r="Y39" s="103"/>
      <c r="Z39" s="103"/>
    </row>
    <row r="40" spans="1:26" ht="15.5" x14ac:dyDescent="0.35">
      <c r="A40" s="155"/>
      <c r="B40" s="116"/>
      <c r="C40" s="155"/>
      <c r="D40" s="155"/>
      <c r="E40" s="155"/>
      <c r="F40" s="155"/>
      <c r="G40" s="155"/>
      <c r="H40" s="155"/>
      <c r="I40" s="103"/>
      <c r="J40" s="103"/>
      <c r="K40" s="115"/>
      <c r="L40" s="103"/>
      <c r="M40" s="103"/>
      <c r="N40" s="103"/>
      <c r="O40" s="103"/>
      <c r="P40" s="103"/>
      <c r="Q40" s="103"/>
      <c r="R40" s="103"/>
      <c r="S40" s="103"/>
      <c r="T40" s="103"/>
      <c r="U40" s="103"/>
      <c r="V40" s="103"/>
      <c r="W40" s="103"/>
      <c r="X40" s="103"/>
      <c r="Y40" s="103"/>
      <c r="Z40" s="103"/>
    </row>
    <row r="41" spans="1:26" ht="15.5" x14ac:dyDescent="0.35">
      <c r="A41" s="118" t="s">
        <v>31</v>
      </c>
      <c r="B41" s="223" t="s">
        <v>32</v>
      </c>
      <c r="C41" s="223"/>
      <c r="D41" s="155"/>
      <c r="E41" s="155"/>
      <c r="F41" s="155"/>
      <c r="G41" s="103"/>
      <c r="H41" s="155"/>
      <c r="I41" s="103"/>
      <c r="J41" s="103"/>
      <c r="K41" s="115"/>
      <c r="L41" s="103"/>
      <c r="M41" s="103"/>
      <c r="N41" s="103"/>
      <c r="O41" s="103"/>
      <c r="P41" s="103"/>
      <c r="Q41" s="103"/>
      <c r="R41" s="103"/>
      <c r="S41" s="103"/>
      <c r="T41" s="103"/>
      <c r="U41" s="103"/>
      <c r="V41" s="103"/>
      <c r="W41" s="103"/>
      <c r="X41" s="103"/>
      <c r="Y41" s="103"/>
      <c r="Z41" s="103"/>
    </row>
    <row r="42" spans="1:26" ht="15.5" x14ac:dyDescent="0.35">
      <c r="A42" s="118"/>
      <c r="B42" s="224"/>
      <c r="C42" s="224"/>
      <c r="D42" s="161"/>
      <c r="E42" s="161"/>
      <c r="F42" s="155"/>
      <c r="G42" s="103"/>
      <c r="H42" s="155"/>
      <c r="I42" s="103"/>
      <c r="J42" s="103"/>
      <c r="K42" s="115"/>
      <c r="L42" s="103"/>
      <c r="M42" s="103"/>
      <c r="N42" s="103"/>
      <c r="O42" s="103"/>
      <c r="P42" s="103"/>
      <c r="Q42" s="103"/>
      <c r="R42" s="103"/>
      <c r="S42" s="103"/>
      <c r="T42" s="103"/>
      <c r="U42" s="103"/>
      <c r="V42" s="103"/>
      <c r="W42" s="103"/>
      <c r="X42" s="103"/>
      <c r="Y42" s="103"/>
      <c r="Z42" s="103"/>
    </row>
    <row r="43" spans="1:26" ht="15.5" x14ac:dyDescent="0.35">
      <c r="A43" s="118" t="s">
        <v>33</v>
      </c>
      <c r="B43" s="223" t="s">
        <v>34</v>
      </c>
      <c r="C43" s="223"/>
      <c r="D43" s="155"/>
      <c r="E43" s="155"/>
      <c r="F43" s="155"/>
      <c r="G43" s="103"/>
      <c r="H43" s="155"/>
      <c r="I43" s="103"/>
      <c r="J43" s="103"/>
      <c r="K43" s="115"/>
      <c r="L43" s="103"/>
      <c r="M43" s="103"/>
      <c r="N43" s="103"/>
      <c r="O43" s="103"/>
      <c r="P43" s="103"/>
      <c r="Q43" s="103"/>
      <c r="R43" s="103"/>
      <c r="S43" s="103"/>
      <c r="T43" s="103"/>
      <c r="U43" s="103"/>
      <c r="V43" s="103"/>
      <c r="W43" s="103"/>
      <c r="X43" s="103"/>
      <c r="Y43" s="103"/>
      <c r="Z43" s="103"/>
    </row>
    <row r="44" spans="1:26" ht="15.5" x14ac:dyDescent="0.35">
      <c r="A44" s="118"/>
      <c r="B44" s="225"/>
      <c r="C44" s="225"/>
      <c r="D44" s="155"/>
      <c r="E44" s="155"/>
      <c r="F44" s="155"/>
      <c r="G44" s="103"/>
      <c r="H44" s="155"/>
      <c r="I44" s="103"/>
      <c r="J44" s="103"/>
      <c r="K44" s="115"/>
      <c r="L44" s="103"/>
      <c r="M44" s="103"/>
      <c r="N44" s="103"/>
      <c r="O44" s="103"/>
      <c r="P44" s="103"/>
      <c r="Q44" s="103"/>
      <c r="R44" s="103"/>
      <c r="S44" s="103"/>
      <c r="T44" s="103"/>
      <c r="U44" s="103"/>
      <c r="V44" s="103"/>
      <c r="W44" s="103"/>
      <c r="X44" s="103"/>
      <c r="Y44" s="103"/>
      <c r="Z44" s="103"/>
    </row>
    <row r="45" spans="1:26" ht="15.5" x14ac:dyDescent="0.35">
      <c r="A45" s="118" t="s">
        <v>35</v>
      </c>
      <c r="B45" s="223" t="s">
        <v>32</v>
      </c>
      <c r="C45" s="223"/>
      <c r="D45" s="155"/>
      <c r="E45" s="155"/>
      <c r="F45" s="155"/>
      <c r="G45" s="103"/>
      <c r="H45" s="155"/>
      <c r="I45" s="103"/>
      <c r="J45" s="103"/>
      <c r="K45" s="115"/>
      <c r="L45" s="103"/>
      <c r="M45" s="103"/>
      <c r="N45" s="103"/>
      <c r="O45" s="103"/>
      <c r="P45" s="103"/>
      <c r="Q45" s="103"/>
      <c r="R45" s="103"/>
      <c r="S45" s="103"/>
      <c r="T45" s="103"/>
      <c r="U45" s="103"/>
      <c r="V45" s="103"/>
      <c r="W45" s="103"/>
      <c r="X45" s="103"/>
      <c r="Y45" s="103"/>
      <c r="Z45" s="103"/>
    </row>
    <row r="46" spans="1:26" ht="15.5" x14ac:dyDescent="0.35">
      <c r="A46" s="103"/>
      <c r="B46" s="155"/>
      <c r="C46" s="162"/>
      <c r="D46" s="155"/>
      <c r="E46" s="155"/>
      <c r="F46" s="155"/>
      <c r="G46" s="155"/>
      <c r="H46" s="155"/>
      <c r="I46" s="155"/>
      <c r="J46" s="103"/>
      <c r="K46" s="115"/>
      <c r="L46" s="103"/>
      <c r="M46" s="103"/>
      <c r="N46" s="103"/>
      <c r="O46" s="103"/>
      <c r="P46" s="103"/>
      <c r="Q46" s="103"/>
      <c r="R46" s="103"/>
      <c r="S46" s="103"/>
      <c r="T46" s="103"/>
      <c r="U46" s="103"/>
      <c r="V46" s="103"/>
      <c r="W46" s="103"/>
      <c r="X46" s="103"/>
      <c r="Y46" s="103"/>
      <c r="Z46" s="103"/>
    </row>
    <row r="47" spans="1:26" ht="15.5" x14ac:dyDescent="0.35">
      <c r="A47" s="103"/>
      <c r="B47" s="103"/>
      <c r="C47" s="103"/>
      <c r="D47" s="103"/>
      <c r="E47" s="103"/>
      <c r="F47" s="150"/>
      <c r="G47" s="103"/>
      <c r="H47" s="103"/>
      <c r="I47" s="103"/>
      <c r="J47" s="103"/>
      <c r="K47" s="115"/>
      <c r="L47" s="103"/>
      <c r="M47" s="103"/>
      <c r="N47" s="103"/>
      <c r="O47" s="103"/>
      <c r="P47" s="103"/>
      <c r="Q47" s="103"/>
      <c r="R47" s="103"/>
      <c r="S47" s="103"/>
      <c r="T47" s="103"/>
      <c r="U47" s="103"/>
      <c r="V47" s="103"/>
      <c r="W47" s="103"/>
      <c r="X47" s="103"/>
      <c r="Y47" s="103"/>
      <c r="Z47" s="103"/>
    </row>
    <row r="48" spans="1:26" ht="15.5" x14ac:dyDescent="0.35">
      <c r="K48" s="88"/>
    </row>
    <row r="49" spans="11:11" ht="15.5" x14ac:dyDescent="0.35">
      <c r="K49" s="88"/>
    </row>
    <row r="50" spans="11:11" ht="15.5" x14ac:dyDescent="0.35">
      <c r="K50" s="88"/>
    </row>
    <row r="51" spans="11:11" ht="15.5" x14ac:dyDescent="0.35">
      <c r="K51" s="88"/>
    </row>
    <row r="52" spans="11:11" ht="15.5" x14ac:dyDescent="0.35">
      <c r="K52" s="88"/>
    </row>
    <row r="53" spans="11:11" ht="15.5" x14ac:dyDescent="0.35">
      <c r="K53" s="88"/>
    </row>
    <row r="54" spans="11:11" ht="15.5" x14ac:dyDescent="0.35">
      <c r="K54" s="88"/>
    </row>
    <row r="55" spans="11:11" ht="15.5" x14ac:dyDescent="0.35">
      <c r="K55" s="88"/>
    </row>
    <row r="56" spans="11:11" ht="15.5" x14ac:dyDescent="0.35">
      <c r="K56" s="88"/>
    </row>
    <row r="57" spans="11:11" ht="15.5" x14ac:dyDescent="0.35">
      <c r="K57" s="88"/>
    </row>
    <row r="58" spans="11:11" ht="15.5" x14ac:dyDescent="0.35">
      <c r="K58" s="88"/>
    </row>
    <row r="59" spans="11:11" ht="15.5" x14ac:dyDescent="0.35">
      <c r="K59" s="88"/>
    </row>
    <row r="60" spans="11:11" ht="15.5" x14ac:dyDescent="0.35">
      <c r="K60" s="88"/>
    </row>
    <row r="61" spans="11:11" ht="15.5" x14ac:dyDescent="0.35">
      <c r="K61" s="88"/>
    </row>
    <row r="62" spans="11:11" ht="15.5" x14ac:dyDescent="0.35">
      <c r="K62" s="88"/>
    </row>
    <row r="63" spans="11:11" ht="15.5" x14ac:dyDescent="0.35">
      <c r="K63" s="88"/>
    </row>
    <row r="64" spans="11:11" ht="15.5" x14ac:dyDescent="0.35">
      <c r="K64" s="88"/>
    </row>
    <row r="65" spans="11:11" ht="15.5" x14ac:dyDescent="0.35">
      <c r="K65" s="88"/>
    </row>
    <row r="66" spans="11:11" ht="15.5" x14ac:dyDescent="0.35">
      <c r="K66" s="88"/>
    </row>
    <row r="67" spans="11:11" ht="15.5" x14ac:dyDescent="0.35">
      <c r="K67" s="88"/>
    </row>
    <row r="68" spans="11:11" ht="15.5" x14ac:dyDescent="0.35">
      <c r="K68" s="88"/>
    </row>
    <row r="69" spans="11:11" ht="15.5" x14ac:dyDescent="0.35">
      <c r="K69" s="88"/>
    </row>
    <row r="70" spans="11:11" ht="15.5" x14ac:dyDescent="0.35">
      <c r="K70" s="88"/>
    </row>
    <row r="71" spans="11:11" ht="15.5" x14ac:dyDescent="0.35">
      <c r="K71" s="88"/>
    </row>
    <row r="72" spans="11:11" ht="15.5" x14ac:dyDescent="0.35">
      <c r="K72" s="88"/>
    </row>
    <row r="73" spans="11:11" ht="15.5" x14ac:dyDescent="0.35">
      <c r="K73" s="88"/>
    </row>
    <row r="74" spans="11:11" ht="15.5" x14ac:dyDescent="0.35">
      <c r="K74" s="88"/>
    </row>
    <row r="75" spans="11:11" ht="15.5" x14ac:dyDescent="0.35">
      <c r="K75" s="88"/>
    </row>
    <row r="76" spans="11:11" ht="15.5" x14ac:dyDescent="0.35">
      <c r="K76" s="88"/>
    </row>
    <row r="77" spans="11:11" ht="15.5" x14ac:dyDescent="0.35">
      <c r="K77" s="88"/>
    </row>
    <row r="78" spans="11:11" ht="15.5" x14ac:dyDescent="0.35">
      <c r="K78" s="88"/>
    </row>
    <row r="79" spans="11:11" ht="15.5" x14ac:dyDescent="0.35">
      <c r="K79" s="88"/>
    </row>
    <row r="80" spans="11:11" ht="15.5" x14ac:dyDescent="0.35">
      <c r="K80" s="88"/>
    </row>
    <row r="81" spans="11:11" ht="15.5" x14ac:dyDescent="0.35">
      <c r="K81" s="88"/>
    </row>
    <row r="82" spans="11:11" ht="15.5" x14ac:dyDescent="0.35">
      <c r="K82" s="88"/>
    </row>
    <row r="83" spans="11:11" ht="15.5" x14ac:dyDescent="0.35">
      <c r="K83" s="88"/>
    </row>
    <row r="84" spans="11:11" ht="15.5" x14ac:dyDescent="0.35">
      <c r="K84" s="88"/>
    </row>
    <row r="85" spans="11:11" ht="15.5" x14ac:dyDescent="0.35">
      <c r="K85" s="88"/>
    </row>
    <row r="86" spans="11:11" ht="15.5" x14ac:dyDescent="0.35">
      <c r="K86" s="88"/>
    </row>
    <row r="87" spans="11:11" ht="15.5" x14ac:dyDescent="0.35">
      <c r="K87" s="88"/>
    </row>
    <row r="88" spans="11:11" ht="15.5" x14ac:dyDescent="0.35">
      <c r="K88" s="88"/>
    </row>
    <row r="89" spans="11:11" ht="15.5" x14ac:dyDescent="0.35">
      <c r="K89" s="88"/>
    </row>
    <row r="90" spans="11:11" ht="15.5" x14ac:dyDescent="0.35">
      <c r="K90" s="88"/>
    </row>
    <row r="91" spans="11:11" ht="15.5" x14ac:dyDescent="0.35">
      <c r="K91" s="88"/>
    </row>
    <row r="92" spans="11:11" ht="15.5" x14ac:dyDescent="0.35">
      <c r="K92" s="88"/>
    </row>
    <row r="93" spans="11:11" ht="15.5" x14ac:dyDescent="0.35">
      <c r="K93" s="88"/>
    </row>
    <row r="94" spans="11:11" ht="15.5" x14ac:dyDescent="0.35">
      <c r="K94" s="88"/>
    </row>
    <row r="95" spans="11:11" ht="15.5" x14ac:dyDescent="0.35">
      <c r="K95" s="88"/>
    </row>
    <row r="96" spans="11:11" ht="15.5" x14ac:dyDescent="0.35">
      <c r="K96" s="88"/>
    </row>
    <row r="97" spans="11:11" ht="15.5" x14ac:dyDescent="0.35">
      <c r="K97" s="88"/>
    </row>
    <row r="98" spans="11:11" ht="15.5" x14ac:dyDescent="0.35">
      <c r="K98" s="88"/>
    </row>
    <row r="99" spans="11:11" ht="15.5" x14ac:dyDescent="0.35">
      <c r="K99" s="88"/>
    </row>
    <row r="100" spans="11:11" ht="15.5" x14ac:dyDescent="0.35">
      <c r="K100" s="88"/>
    </row>
    <row r="101" spans="11:11" ht="15.5" x14ac:dyDescent="0.35">
      <c r="K101" s="88"/>
    </row>
    <row r="102" spans="11:11" ht="15.5" x14ac:dyDescent="0.35">
      <c r="K102" s="88"/>
    </row>
    <row r="103" spans="11:11" ht="15.5" x14ac:dyDescent="0.35">
      <c r="K103" s="88"/>
    </row>
    <row r="104" spans="11:11" ht="15.5" x14ac:dyDescent="0.35">
      <c r="K104" s="88"/>
    </row>
    <row r="105" spans="11:11" ht="15.5" x14ac:dyDescent="0.35">
      <c r="K105" s="88"/>
    </row>
    <row r="106" spans="11:11" ht="15.5" x14ac:dyDescent="0.35">
      <c r="K106" s="88"/>
    </row>
    <row r="107" spans="11:11" ht="15.5" x14ac:dyDescent="0.35">
      <c r="K107" s="88"/>
    </row>
    <row r="108" spans="11:11" ht="15.5" x14ac:dyDescent="0.35">
      <c r="K108" s="88"/>
    </row>
    <row r="109" spans="11:11" ht="15.5" x14ac:dyDescent="0.35">
      <c r="K109" s="88"/>
    </row>
    <row r="110" spans="11:11" ht="15.5" x14ac:dyDescent="0.35">
      <c r="K110" s="88"/>
    </row>
    <row r="111" spans="11:11" ht="15.5" x14ac:dyDescent="0.35">
      <c r="K111" s="88"/>
    </row>
    <row r="112" spans="11:11" ht="15.5" x14ac:dyDescent="0.35">
      <c r="K112" s="88"/>
    </row>
    <row r="113" spans="11:11" ht="15.5" x14ac:dyDescent="0.35">
      <c r="K113" s="88"/>
    </row>
    <row r="114" spans="11:11" ht="15.5" x14ac:dyDescent="0.35">
      <c r="K114" s="88"/>
    </row>
    <row r="115" spans="11:11" ht="15.5" x14ac:dyDescent="0.35">
      <c r="K115" s="88"/>
    </row>
    <row r="116" spans="11:11" ht="15.5" x14ac:dyDescent="0.35">
      <c r="K116" s="88"/>
    </row>
    <row r="117" spans="11:11" ht="15.5" x14ac:dyDescent="0.35">
      <c r="K117" s="88"/>
    </row>
    <row r="118" spans="11:11" ht="15.5" x14ac:dyDescent="0.35">
      <c r="K118" s="88"/>
    </row>
    <row r="119" spans="11:11" ht="15.5" x14ac:dyDescent="0.35">
      <c r="K119" s="88"/>
    </row>
    <row r="120" spans="11:11" ht="15.5" x14ac:dyDescent="0.35">
      <c r="K120" s="88"/>
    </row>
    <row r="121" spans="11:11" ht="15.5" x14ac:dyDescent="0.35">
      <c r="K121" s="88"/>
    </row>
    <row r="122" spans="11:11" ht="15.5" x14ac:dyDescent="0.35">
      <c r="K122" s="88"/>
    </row>
    <row r="123" spans="11:11" ht="15.5" x14ac:dyDescent="0.35">
      <c r="K123" s="88"/>
    </row>
    <row r="124" spans="11:11" ht="15.5" x14ac:dyDescent="0.35">
      <c r="K124" s="88"/>
    </row>
    <row r="125" spans="11:11" ht="15.5" x14ac:dyDescent="0.35">
      <c r="K125" s="88"/>
    </row>
    <row r="126" spans="11:11" ht="15.5" x14ac:dyDescent="0.35">
      <c r="K126" s="88"/>
    </row>
    <row r="127" spans="11:11" ht="15.5" x14ac:dyDescent="0.35">
      <c r="K127" s="88"/>
    </row>
    <row r="128" spans="11:11" ht="15.5" x14ac:dyDescent="0.35">
      <c r="K128" s="88"/>
    </row>
    <row r="129" spans="11:11" ht="15.5" x14ac:dyDescent="0.35">
      <c r="K129" s="88"/>
    </row>
    <row r="130" spans="11:11" ht="15.5" x14ac:dyDescent="0.35">
      <c r="K130" s="88"/>
    </row>
    <row r="131" spans="11:11" ht="15.5" x14ac:dyDescent="0.35">
      <c r="K131" s="88"/>
    </row>
    <row r="132" spans="11:11" ht="15.5" x14ac:dyDescent="0.35">
      <c r="K132" s="88"/>
    </row>
    <row r="133" spans="11:11" ht="15.5" x14ac:dyDescent="0.35">
      <c r="K133" s="88"/>
    </row>
    <row r="134" spans="11:11" ht="15.5" x14ac:dyDescent="0.35">
      <c r="K134" s="88"/>
    </row>
    <row r="135" spans="11:11" ht="15.5" x14ac:dyDescent="0.35">
      <c r="K135" s="88"/>
    </row>
    <row r="136" spans="11:11" ht="15.5" x14ac:dyDescent="0.35">
      <c r="K136" s="88"/>
    </row>
    <row r="137" spans="11:11" ht="15.5" x14ac:dyDescent="0.35">
      <c r="K137" s="88"/>
    </row>
    <row r="138" spans="11:11" ht="15.5" x14ac:dyDescent="0.35">
      <c r="K138" s="88"/>
    </row>
    <row r="139" spans="11:11" ht="15.5" x14ac:dyDescent="0.35">
      <c r="K139" s="88"/>
    </row>
    <row r="140" spans="11:11" ht="15.5" x14ac:dyDescent="0.35">
      <c r="K140" s="88"/>
    </row>
    <row r="141" spans="11:11" ht="15.5" x14ac:dyDescent="0.35">
      <c r="K141" s="88"/>
    </row>
    <row r="142" spans="11:11" ht="15.5" x14ac:dyDescent="0.35">
      <c r="K142" s="88"/>
    </row>
    <row r="143" spans="11:11" ht="15.5" x14ac:dyDescent="0.35">
      <c r="K143" s="88"/>
    </row>
    <row r="144" spans="11:11" ht="15.5" x14ac:dyDescent="0.35">
      <c r="K144" s="88"/>
    </row>
    <row r="145" spans="11:11" ht="15.5" x14ac:dyDescent="0.35">
      <c r="K145" s="88"/>
    </row>
    <row r="146" spans="11:11" ht="15.5" x14ac:dyDescent="0.35">
      <c r="K146" s="88"/>
    </row>
    <row r="147" spans="11:11" ht="15.5" x14ac:dyDescent="0.35">
      <c r="K147" s="88"/>
    </row>
    <row r="148" spans="11:11" ht="15.5" x14ac:dyDescent="0.35">
      <c r="K148" s="88"/>
    </row>
    <row r="149" spans="11:11" ht="15.5" x14ac:dyDescent="0.35">
      <c r="K149" s="88"/>
    </row>
    <row r="150" spans="11:11" ht="15.5" x14ac:dyDescent="0.35">
      <c r="K150" s="88"/>
    </row>
    <row r="151" spans="11:11" ht="15.5" x14ac:dyDescent="0.35">
      <c r="K151" s="88"/>
    </row>
    <row r="152" spans="11:11" ht="15.5" x14ac:dyDescent="0.35">
      <c r="K152" s="88"/>
    </row>
    <row r="153" spans="11:11" ht="15.5" x14ac:dyDescent="0.35">
      <c r="K153" s="88"/>
    </row>
    <row r="154" spans="11:11" ht="15.5" x14ac:dyDescent="0.35">
      <c r="K154" s="88"/>
    </row>
    <row r="155" spans="11:11" ht="15.5" x14ac:dyDescent="0.35">
      <c r="K155" s="88"/>
    </row>
    <row r="156" spans="11:11" ht="15.5" x14ac:dyDescent="0.35">
      <c r="K156" s="88"/>
    </row>
    <row r="157" spans="11:11" ht="15.5" x14ac:dyDescent="0.35">
      <c r="K157" s="88"/>
    </row>
    <row r="158" spans="11:11" ht="15.5" x14ac:dyDescent="0.35">
      <c r="K158" s="88"/>
    </row>
    <row r="159" spans="11:11" ht="15.5" x14ac:dyDescent="0.35">
      <c r="K159" s="88"/>
    </row>
    <row r="160" spans="11:11" ht="15.5" x14ac:dyDescent="0.35">
      <c r="K160" s="88"/>
    </row>
    <row r="161" spans="11:11" ht="15.5" x14ac:dyDescent="0.35">
      <c r="K161" s="88"/>
    </row>
    <row r="162" spans="11:11" ht="15.5" x14ac:dyDescent="0.35">
      <c r="K162" s="88"/>
    </row>
    <row r="163" spans="11:11" ht="15.5" x14ac:dyDescent="0.35">
      <c r="K163" s="88"/>
    </row>
    <row r="164" spans="11:11" ht="15.5" x14ac:dyDescent="0.35">
      <c r="K164" s="88"/>
    </row>
    <row r="165" spans="11:11" ht="15.5" x14ac:dyDescent="0.35">
      <c r="K165" s="88"/>
    </row>
    <row r="166" spans="11:11" ht="15.5" x14ac:dyDescent="0.35">
      <c r="K166" s="88"/>
    </row>
    <row r="167" spans="11:11" ht="15.5" x14ac:dyDescent="0.35">
      <c r="K167" s="88"/>
    </row>
    <row r="168" spans="11:11" ht="15.5" x14ac:dyDescent="0.35">
      <c r="K168" s="88"/>
    </row>
    <row r="169" spans="11:11" ht="15.5" x14ac:dyDescent="0.35">
      <c r="K169" s="88"/>
    </row>
    <row r="170" spans="11:11" ht="15.5" x14ac:dyDescent="0.35">
      <c r="K170" s="88"/>
    </row>
    <row r="171" spans="11:11" ht="15.5" x14ac:dyDescent="0.35">
      <c r="K171" s="88"/>
    </row>
    <row r="172" spans="11:11" ht="15.5" x14ac:dyDescent="0.35">
      <c r="K172" s="88"/>
    </row>
    <row r="173" spans="11:11" ht="15.5" x14ac:dyDescent="0.35">
      <c r="K173" s="88"/>
    </row>
    <row r="174" spans="11:11" ht="15.5" x14ac:dyDescent="0.35">
      <c r="K174" s="88"/>
    </row>
    <row r="175" spans="11:11" ht="15.5" x14ac:dyDescent="0.35">
      <c r="K175" s="88"/>
    </row>
    <row r="176" spans="11:11" ht="15.5" x14ac:dyDescent="0.35">
      <c r="K176" s="88"/>
    </row>
    <row r="177" spans="11:11" ht="15.5" x14ac:dyDescent="0.35">
      <c r="K177" s="88"/>
    </row>
    <row r="178" spans="11:11" ht="15.5" x14ac:dyDescent="0.35">
      <c r="K178" s="88"/>
    </row>
    <row r="179" spans="11:11" ht="15.5" x14ac:dyDescent="0.35">
      <c r="K179" s="88"/>
    </row>
    <row r="180" spans="11:11" ht="15.5" x14ac:dyDescent="0.35">
      <c r="K180" s="88"/>
    </row>
    <row r="181" spans="11:11" ht="15.5" x14ac:dyDescent="0.35">
      <c r="K181" s="88"/>
    </row>
    <row r="182" spans="11:11" ht="15.5" x14ac:dyDescent="0.35">
      <c r="K182" s="88"/>
    </row>
    <row r="183" spans="11:11" ht="15.5" x14ac:dyDescent="0.35">
      <c r="K183" s="88"/>
    </row>
    <row r="184" spans="11:11" ht="15.5" x14ac:dyDescent="0.35">
      <c r="K184" s="88"/>
    </row>
    <row r="185" spans="11:11" ht="15.5" x14ac:dyDescent="0.35">
      <c r="K185" s="88"/>
    </row>
    <row r="186" spans="11:11" ht="15.5" x14ac:dyDescent="0.35">
      <c r="K186" s="88"/>
    </row>
    <row r="187" spans="11:11" ht="15.5" x14ac:dyDescent="0.35">
      <c r="K187" s="88"/>
    </row>
    <row r="188" spans="11:11" ht="15.5" x14ac:dyDescent="0.35">
      <c r="K188" s="88"/>
    </row>
    <row r="189" spans="11:11" ht="15.5" x14ac:dyDescent="0.35">
      <c r="K189" s="88"/>
    </row>
    <row r="190" spans="11:11" ht="15.5" x14ac:dyDescent="0.35">
      <c r="K190" s="88"/>
    </row>
    <row r="191" spans="11:11" ht="15.5" x14ac:dyDescent="0.35">
      <c r="K191" s="88"/>
    </row>
    <row r="192" spans="11:11" ht="15.5" x14ac:dyDescent="0.35">
      <c r="K192" s="88"/>
    </row>
    <row r="193" spans="11:11" ht="15.5" x14ac:dyDescent="0.35">
      <c r="K193" s="88"/>
    </row>
    <row r="194" spans="11:11" ht="15.5" x14ac:dyDescent="0.35">
      <c r="K194" s="88"/>
    </row>
    <row r="195" spans="11:11" ht="15.5" x14ac:dyDescent="0.35">
      <c r="K195" s="88"/>
    </row>
    <row r="196" spans="11:11" ht="15.5" x14ac:dyDescent="0.35">
      <c r="K196" s="88"/>
    </row>
    <row r="197" spans="11:11" ht="15.5" x14ac:dyDescent="0.35">
      <c r="K197" s="88"/>
    </row>
    <row r="198" spans="11:11" ht="15.5" x14ac:dyDescent="0.35">
      <c r="K198" s="88"/>
    </row>
    <row r="199" spans="11:11" ht="15.5" x14ac:dyDescent="0.35">
      <c r="K199" s="88"/>
    </row>
    <row r="200" spans="11:11" ht="15.5" x14ac:dyDescent="0.35">
      <c r="K200" s="88"/>
    </row>
    <row r="201" spans="11:11" ht="15.5" x14ac:dyDescent="0.35">
      <c r="K201" s="88"/>
    </row>
    <row r="202" spans="11:11" ht="15.5" x14ac:dyDescent="0.35">
      <c r="K202" s="88"/>
    </row>
    <row r="203" spans="11:11" ht="15.5" x14ac:dyDescent="0.35">
      <c r="K203" s="88"/>
    </row>
    <row r="204" spans="11:11" ht="15.5" x14ac:dyDescent="0.35">
      <c r="K204" s="88"/>
    </row>
    <row r="205" spans="11:11" ht="15.5" x14ac:dyDescent="0.35">
      <c r="K205" s="88"/>
    </row>
    <row r="206" spans="11:11" ht="15.5" x14ac:dyDescent="0.35">
      <c r="K206" s="88"/>
    </row>
    <row r="207" spans="11:11" ht="15.5" x14ac:dyDescent="0.35">
      <c r="K207" s="88"/>
    </row>
    <row r="208" spans="11:11" ht="15.5" x14ac:dyDescent="0.35">
      <c r="K208" s="88"/>
    </row>
    <row r="209" spans="11:11" ht="15.5" x14ac:dyDescent="0.35">
      <c r="K209" s="88"/>
    </row>
    <row r="210" spans="11:11" ht="15.5" x14ac:dyDescent="0.35">
      <c r="K210" s="88"/>
    </row>
    <row r="211" spans="11:11" ht="15.5" x14ac:dyDescent="0.35">
      <c r="K211" s="88"/>
    </row>
    <row r="212" spans="11:11" ht="15.5" x14ac:dyDescent="0.35">
      <c r="K212" s="88"/>
    </row>
    <row r="213" spans="11:11" ht="15.5" x14ac:dyDescent="0.35">
      <c r="K213" s="88"/>
    </row>
    <row r="214" spans="11:11" ht="15.5" x14ac:dyDescent="0.35">
      <c r="K214" s="88"/>
    </row>
    <row r="215" spans="11:11" ht="15.5" x14ac:dyDescent="0.35">
      <c r="K215" s="88"/>
    </row>
    <row r="216" spans="11:11" ht="15.5" x14ac:dyDescent="0.35">
      <c r="K216" s="88"/>
    </row>
    <row r="217" spans="11:11" ht="15.5" x14ac:dyDescent="0.35">
      <c r="K217" s="88"/>
    </row>
    <row r="218" spans="11:11" ht="15.5" x14ac:dyDescent="0.35">
      <c r="K218" s="88"/>
    </row>
    <row r="219" spans="11:11" ht="15.5" x14ac:dyDescent="0.35">
      <c r="K219" s="88"/>
    </row>
    <row r="220" spans="11:11" ht="15.5" x14ac:dyDescent="0.35">
      <c r="K220" s="88"/>
    </row>
    <row r="221" spans="11:11" ht="15.5" x14ac:dyDescent="0.35">
      <c r="K221" s="88"/>
    </row>
    <row r="222" spans="11:11" ht="15.5" x14ac:dyDescent="0.35">
      <c r="K222" s="88"/>
    </row>
    <row r="223" spans="11:11" ht="15.5" x14ac:dyDescent="0.35">
      <c r="K223" s="88"/>
    </row>
    <row r="224" spans="11:11" ht="15.5" x14ac:dyDescent="0.35">
      <c r="K224" s="88"/>
    </row>
    <row r="225" spans="11:11" ht="15.5" x14ac:dyDescent="0.35">
      <c r="K225" s="88"/>
    </row>
    <row r="226" spans="11:11" ht="15.5" x14ac:dyDescent="0.35">
      <c r="K226" s="88"/>
    </row>
    <row r="227" spans="11:11" ht="15.5" x14ac:dyDescent="0.35">
      <c r="K227" s="88"/>
    </row>
    <row r="228" spans="11:11" ht="15.5" x14ac:dyDescent="0.35">
      <c r="K228" s="88"/>
    </row>
    <row r="229" spans="11:11" ht="15.5" x14ac:dyDescent="0.35">
      <c r="K229" s="88"/>
    </row>
    <row r="230" spans="11:11" ht="15.5" x14ac:dyDescent="0.35">
      <c r="K230" s="88"/>
    </row>
    <row r="231" spans="11:11" ht="15.5" x14ac:dyDescent="0.35">
      <c r="K231" s="88"/>
    </row>
    <row r="232" spans="11:11" ht="15.5" x14ac:dyDescent="0.35">
      <c r="K232" s="88"/>
    </row>
    <row r="233" spans="11:11" ht="15.5" x14ac:dyDescent="0.35">
      <c r="K233" s="88"/>
    </row>
    <row r="234" spans="11:11" ht="15.5" x14ac:dyDescent="0.35">
      <c r="K234" s="88"/>
    </row>
    <row r="235" spans="11:11" ht="15.5" x14ac:dyDescent="0.35">
      <c r="K235" s="88"/>
    </row>
    <row r="236" spans="11:11" ht="15.5" x14ac:dyDescent="0.35">
      <c r="K236" s="88"/>
    </row>
    <row r="237" spans="11:11" ht="15.5" x14ac:dyDescent="0.35">
      <c r="K237" s="88"/>
    </row>
    <row r="238" spans="11:11" ht="15.5" x14ac:dyDescent="0.35">
      <c r="K238" s="88"/>
    </row>
    <row r="239" spans="11:11" ht="15.5" x14ac:dyDescent="0.35">
      <c r="K239" s="88"/>
    </row>
    <row r="240" spans="11:11" ht="15.5" x14ac:dyDescent="0.35">
      <c r="K240" s="88"/>
    </row>
    <row r="241" spans="11:11" ht="15.5" x14ac:dyDescent="0.35">
      <c r="K241" s="88"/>
    </row>
    <row r="242" spans="11:11" ht="15.5" x14ac:dyDescent="0.35">
      <c r="K242" s="88"/>
    </row>
    <row r="243" spans="11:11" ht="15.5" x14ac:dyDescent="0.35">
      <c r="K243" s="88"/>
    </row>
    <row r="244" spans="11:11" ht="15.5" x14ac:dyDescent="0.35">
      <c r="K244" s="88"/>
    </row>
    <row r="245" spans="11:11" ht="15.5" x14ac:dyDescent="0.35">
      <c r="K245" s="88"/>
    </row>
    <row r="246" spans="11:11" ht="15.5" x14ac:dyDescent="0.35">
      <c r="K246" s="88"/>
    </row>
    <row r="247" spans="11:11" ht="15.5" x14ac:dyDescent="0.35">
      <c r="K247" s="88"/>
    </row>
    <row r="248" spans="11:11" ht="15.5" x14ac:dyDescent="0.35">
      <c r="K248" s="88"/>
    </row>
    <row r="249" spans="11:11" ht="15.5" x14ac:dyDescent="0.35">
      <c r="K249" s="88"/>
    </row>
    <row r="250" spans="11:11" ht="15.5" x14ac:dyDescent="0.35">
      <c r="K250" s="88"/>
    </row>
    <row r="251" spans="11:11" ht="15.5" x14ac:dyDescent="0.35">
      <c r="K251" s="88"/>
    </row>
    <row r="252" spans="11:11" ht="15.5" x14ac:dyDescent="0.35">
      <c r="K252" s="88"/>
    </row>
    <row r="253" spans="11:11" ht="15.5" x14ac:dyDescent="0.35">
      <c r="K253" s="88"/>
    </row>
    <row r="254" spans="11:11" ht="15.5" x14ac:dyDescent="0.35">
      <c r="K254" s="88"/>
    </row>
    <row r="255" spans="11:11" ht="15.5" x14ac:dyDescent="0.35">
      <c r="K255" s="88"/>
    </row>
    <row r="256" spans="11:11" ht="15.5" x14ac:dyDescent="0.35">
      <c r="K256" s="88"/>
    </row>
    <row r="257" spans="11:11" ht="15.5" x14ac:dyDescent="0.35">
      <c r="K257" s="88"/>
    </row>
    <row r="258" spans="11:11" ht="15.5" x14ac:dyDescent="0.35">
      <c r="K258" s="88"/>
    </row>
    <row r="259" spans="11:11" ht="15.5" x14ac:dyDescent="0.35">
      <c r="K259" s="88"/>
    </row>
    <row r="260" spans="11:11" ht="15.5" x14ac:dyDescent="0.35">
      <c r="K260" s="88"/>
    </row>
    <row r="261" spans="11:11" ht="15.5" x14ac:dyDescent="0.35">
      <c r="K261" s="88"/>
    </row>
    <row r="262" spans="11:11" ht="15.5" x14ac:dyDescent="0.35">
      <c r="K262" s="88"/>
    </row>
    <row r="263" spans="11:11" ht="15.5" x14ac:dyDescent="0.35">
      <c r="K263" s="88"/>
    </row>
    <row r="264" spans="11:11" ht="15.5" x14ac:dyDescent="0.35">
      <c r="K264" s="88"/>
    </row>
    <row r="265" spans="11:11" ht="15.5" x14ac:dyDescent="0.35">
      <c r="K265" s="88"/>
    </row>
    <row r="266" spans="11:11" ht="15.5" x14ac:dyDescent="0.35">
      <c r="K266" s="88"/>
    </row>
    <row r="267" spans="11:11" ht="15.5" x14ac:dyDescent="0.35">
      <c r="K267" s="88"/>
    </row>
    <row r="268" spans="11:11" ht="15.5" x14ac:dyDescent="0.35">
      <c r="K268" s="88"/>
    </row>
    <row r="269" spans="11:11" ht="15.5" x14ac:dyDescent="0.35">
      <c r="K269" s="88"/>
    </row>
    <row r="270" spans="11:11" ht="15.5" x14ac:dyDescent="0.35">
      <c r="K270" s="88"/>
    </row>
    <row r="271" spans="11:11" ht="15.5" x14ac:dyDescent="0.35">
      <c r="K271" s="88"/>
    </row>
    <row r="272" spans="11:11" ht="15.5" x14ac:dyDescent="0.35">
      <c r="K272" s="88"/>
    </row>
    <row r="273" spans="11:11" ht="15.5" x14ac:dyDescent="0.35">
      <c r="K273" s="88"/>
    </row>
    <row r="274" spans="11:11" ht="15.5" x14ac:dyDescent="0.35">
      <c r="K274" s="88"/>
    </row>
    <row r="275" spans="11:11" ht="15.5" x14ac:dyDescent="0.35">
      <c r="K275" s="88"/>
    </row>
    <row r="276" spans="11:11" ht="15.5" x14ac:dyDescent="0.35">
      <c r="K276" s="88"/>
    </row>
    <row r="277" spans="11:11" ht="15.5" x14ac:dyDescent="0.35">
      <c r="K277" s="88"/>
    </row>
    <row r="278" spans="11:11" ht="15.5" x14ac:dyDescent="0.35">
      <c r="K278" s="88"/>
    </row>
    <row r="279" spans="11:11" ht="15.5" x14ac:dyDescent="0.35">
      <c r="K279" s="88"/>
    </row>
    <row r="280" spans="11:11" ht="15.5" x14ac:dyDescent="0.35">
      <c r="K280" s="88"/>
    </row>
    <row r="281" spans="11:11" ht="15.5" x14ac:dyDescent="0.35">
      <c r="K281" s="88"/>
    </row>
    <row r="282" spans="11:11" ht="15.5" x14ac:dyDescent="0.35">
      <c r="K282" s="88"/>
    </row>
    <row r="283" spans="11:11" ht="15.5" x14ac:dyDescent="0.35">
      <c r="K283" s="88"/>
    </row>
    <row r="284" spans="11:11" ht="15.5" x14ac:dyDescent="0.35">
      <c r="K284" s="88"/>
    </row>
    <row r="285" spans="11:11" ht="15.5" x14ac:dyDescent="0.35">
      <c r="K285" s="88"/>
    </row>
    <row r="286" spans="11:11" ht="15.5" x14ac:dyDescent="0.35">
      <c r="K286" s="88"/>
    </row>
    <row r="287" spans="11:11" ht="15.5" x14ac:dyDescent="0.35">
      <c r="K287" s="88"/>
    </row>
    <row r="288" spans="11:11" ht="15.5" x14ac:dyDescent="0.35">
      <c r="K288" s="88"/>
    </row>
    <row r="289" spans="11:11" ht="15.5" x14ac:dyDescent="0.35">
      <c r="K289" s="88"/>
    </row>
    <row r="290" spans="11:11" ht="15.5" x14ac:dyDescent="0.35">
      <c r="K290" s="88"/>
    </row>
    <row r="291" spans="11:11" ht="15.5" x14ac:dyDescent="0.35">
      <c r="K291" s="88"/>
    </row>
    <row r="292" spans="11:11" ht="15.5" x14ac:dyDescent="0.35">
      <c r="K292" s="88"/>
    </row>
    <row r="293" spans="11:11" ht="15.5" x14ac:dyDescent="0.35">
      <c r="K293" s="88"/>
    </row>
    <row r="294" spans="11:11" ht="15.5" x14ac:dyDescent="0.35">
      <c r="K294" s="88"/>
    </row>
    <row r="295" spans="11:11" ht="15.5" x14ac:dyDescent="0.35">
      <c r="K295" s="88"/>
    </row>
    <row r="296" spans="11:11" ht="15.5" x14ac:dyDescent="0.35">
      <c r="K296" s="88"/>
    </row>
    <row r="297" spans="11:11" ht="15.5" x14ac:dyDescent="0.35">
      <c r="K297" s="88"/>
    </row>
    <row r="298" spans="11:11" ht="15.5" x14ac:dyDescent="0.35">
      <c r="K298" s="88"/>
    </row>
    <row r="299" spans="11:11" ht="15.5" x14ac:dyDescent="0.35">
      <c r="K299" s="88"/>
    </row>
    <row r="300" spans="11:11" ht="15.5" x14ac:dyDescent="0.35">
      <c r="K300" s="88"/>
    </row>
    <row r="301" spans="11:11" ht="15.5" x14ac:dyDescent="0.35">
      <c r="K301" s="88"/>
    </row>
    <row r="302" spans="11:11" ht="15.5" x14ac:dyDescent="0.35">
      <c r="K302" s="88"/>
    </row>
    <row r="303" spans="11:11" ht="15.5" x14ac:dyDescent="0.35">
      <c r="K303" s="88"/>
    </row>
    <row r="304" spans="11:11" ht="15.5" x14ac:dyDescent="0.35">
      <c r="K304" s="88"/>
    </row>
    <row r="305" spans="11:11" ht="15.5" x14ac:dyDescent="0.35">
      <c r="K305" s="88"/>
    </row>
    <row r="306" spans="11:11" ht="15.5" x14ac:dyDescent="0.35">
      <c r="K306" s="88"/>
    </row>
    <row r="307" spans="11:11" ht="15.5" x14ac:dyDescent="0.35">
      <c r="K307" s="88"/>
    </row>
    <row r="308" spans="11:11" ht="15.5" x14ac:dyDescent="0.35">
      <c r="K308" s="88"/>
    </row>
    <row r="309" spans="11:11" ht="15.5" x14ac:dyDescent="0.35">
      <c r="K309" s="88"/>
    </row>
    <row r="310" spans="11:11" ht="15.5" x14ac:dyDescent="0.35">
      <c r="K310" s="88"/>
    </row>
    <row r="311" spans="11:11" ht="15.5" x14ac:dyDescent="0.35">
      <c r="K311" s="88"/>
    </row>
    <row r="312" spans="11:11" ht="15.5" x14ac:dyDescent="0.35">
      <c r="K312" s="88"/>
    </row>
    <row r="313" spans="11:11" ht="15.5" x14ac:dyDescent="0.35">
      <c r="K313" s="88"/>
    </row>
    <row r="314" spans="11:11" ht="15.5" x14ac:dyDescent="0.35">
      <c r="K314" s="88"/>
    </row>
    <row r="315" spans="11:11" ht="15.5" x14ac:dyDescent="0.35">
      <c r="K315" s="88"/>
    </row>
    <row r="316" spans="11:11" ht="15.5" x14ac:dyDescent="0.35">
      <c r="K316" s="88"/>
    </row>
    <row r="317" spans="11:11" ht="15.5" x14ac:dyDescent="0.35">
      <c r="K317" s="88"/>
    </row>
    <row r="318" spans="11:11" ht="15.5" x14ac:dyDescent="0.35">
      <c r="K318" s="88"/>
    </row>
    <row r="319" spans="11:11" ht="15.5" x14ac:dyDescent="0.35">
      <c r="K319" s="88"/>
    </row>
    <row r="320" spans="11:11" ht="15.5" x14ac:dyDescent="0.35">
      <c r="K320" s="88"/>
    </row>
    <row r="321" spans="11:11" ht="15.5" x14ac:dyDescent="0.35">
      <c r="K321" s="88"/>
    </row>
    <row r="322" spans="11:11" ht="15.5" x14ac:dyDescent="0.35">
      <c r="K322" s="88"/>
    </row>
    <row r="323" spans="11:11" ht="15.5" x14ac:dyDescent="0.35">
      <c r="K323" s="88"/>
    </row>
    <row r="324" spans="11:11" ht="15.5" x14ac:dyDescent="0.35">
      <c r="K324" s="88"/>
    </row>
    <row r="325" spans="11:11" ht="15.5" x14ac:dyDescent="0.35">
      <c r="K325" s="88"/>
    </row>
    <row r="326" spans="11:11" ht="15.5" x14ac:dyDescent="0.35">
      <c r="K326" s="88"/>
    </row>
    <row r="327" spans="11:11" ht="15.5" x14ac:dyDescent="0.35">
      <c r="K327" s="88"/>
    </row>
    <row r="328" spans="11:11" ht="15.5" x14ac:dyDescent="0.35">
      <c r="K328" s="88"/>
    </row>
    <row r="329" spans="11:11" ht="15.5" x14ac:dyDescent="0.35">
      <c r="K329" s="88"/>
    </row>
    <row r="330" spans="11:11" ht="15.5" x14ac:dyDescent="0.35">
      <c r="K330" s="88"/>
    </row>
    <row r="331" spans="11:11" ht="15.5" x14ac:dyDescent="0.35">
      <c r="K331" s="88"/>
    </row>
    <row r="332" spans="11:11" ht="15.5" x14ac:dyDescent="0.35">
      <c r="K332" s="88"/>
    </row>
    <row r="333" spans="11:11" ht="15.5" x14ac:dyDescent="0.35">
      <c r="K333" s="88"/>
    </row>
    <row r="334" spans="11:11" ht="15.5" x14ac:dyDescent="0.35">
      <c r="K334" s="88"/>
    </row>
    <row r="335" spans="11:11" ht="15.5" x14ac:dyDescent="0.35">
      <c r="K335" s="88"/>
    </row>
    <row r="336" spans="11:11" ht="15.5" x14ac:dyDescent="0.35">
      <c r="K336" s="88"/>
    </row>
    <row r="337" spans="11:11" ht="15.5" x14ac:dyDescent="0.35">
      <c r="K337" s="88"/>
    </row>
    <row r="338" spans="11:11" ht="15.5" x14ac:dyDescent="0.35">
      <c r="K338" s="88"/>
    </row>
    <row r="339" spans="11:11" ht="15.5" x14ac:dyDescent="0.35">
      <c r="K339" s="88"/>
    </row>
    <row r="340" spans="11:11" ht="15.5" x14ac:dyDescent="0.35">
      <c r="K340" s="88"/>
    </row>
    <row r="341" spans="11:11" ht="15.5" x14ac:dyDescent="0.35">
      <c r="K341" s="88"/>
    </row>
    <row r="342" spans="11:11" ht="15.5" x14ac:dyDescent="0.35">
      <c r="K342" s="88"/>
    </row>
    <row r="343" spans="11:11" ht="15.5" x14ac:dyDescent="0.35">
      <c r="K343" s="88"/>
    </row>
    <row r="344" spans="11:11" ht="15.5" x14ac:dyDescent="0.35">
      <c r="K344" s="88"/>
    </row>
    <row r="345" spans="11:11" ht="15.5" x14ac:dyDescent="0.35">
      <c r="K345" s="88"/>
    </row>
    <row r="346" spans="11:11" ht="15.5" x14ac:dyDescent="0.35">
      <c r="K346" s="88"/>
    </row>
    <row r="347" spans="11:11" ht="15.5" x14ac:dyDescent="0.35">
      <c r="K347" s="88"/>
    </row>
    <row r="348" spans="11:11" ht="15.5" x14ac:dyDescent="0.35">
      <c r="K348" s="88"/>
    </row>
    <row r="349" spans="11:11" ht="15.5" x14ac:dyDescent="0.35">
      <c r="K349" s="88"/>
    </row>
    <row r="350" spans="11:11" ht="15.5" x14ac:dyDescent="0.35">
      <c r="K350" s="88"/>
    </row>
    <row r="351" spans="11:11" ht="15.5" x14ac:dyDescent="0.35">
      <c r="K351" s="88"/>
    </row>
    <row r="352" spans="11:11" ht="15.5" x14ac:dyDescent="0.35">
      <c r="K352" s="88"/>
    </row>
    <row r="353" spans="11:11" ht="15.5" x14ac:dyDescent="0.35">
      <c r="K353" s="88"/>
    </row>
    <row r="354" spans="11:11" ht="15.5" x14ac:dyDescent="0.35">
      <c r="K354" s="88"/>
    </row>
    <row r="355" spans="11:11" ht="15.5" x14ac:dyDescent="0.35">
      <c r="K355" s="88"/>
    </row>
    <row r="356" spans="11:11" ht="15.5" x14ac:dyDescent="0.35">
      <c r="K356" s="88"/>
    </row>
    <row r="357" spans="11:11" ht="15.5" x14ac:dyDescent="0.35">
      <c r="K357" s="88"/>
    </row>
    <row r="358" spans="11:11" ht="15.5" x14ac:dyDescent="0.35">
      <c r="K358" s="88"/>
    </row>
    <row r="359" spans="11:11" ht="15.5" x14ac:dyDescent="0.35">
      <c r="K359" s="88"/>
    </row>
    <row r="360" spans="11:11" ht="15.5" x14ac:dyDescent="0.35">
      <c r="K360" s="88"/>
    </row>
    <row r="361" spans="11:11" ht="15.5" x14ac:dyDescent="0.35">
      <c r="K361" s="88"/>
    </row>
    <row r="362" spans="11:11" ht="15.5" x14ac:dyDescent="0.35">
      <c r="K362" s="88"/>
    </row>
    <row r="363" spans="11:11" ht="15.5" x14ac:dyDescent="0.35">
      <c r="K363" s="88"/>
    </row>
    <row r="364" spans="11:11" ht="15.5" x14ac:dyDescent="0.35">
      <c r="K364" s="88"/>
    </row>
    <row r="365" spans="11:11" ht="15.5" x14ac:dyDescent="0.35">
      <c r="K365" s="88"/>
    </row>
    <row r="366" spans="11:11" ht="15.5" x14ac:dyDescent="0.35">
      <c r="K366" s="88"/>
    </row>
    <row r="367" spans="11:11" ht="15.5" x14ac:dyDescent="0.35">
      <c r="K367" s="88"/>
    </row>
    <row r="368" spans="11:11" ht="15.5" x14ac:dyDescent="0.35">
      <c r="K368" s="88"/>
    </row>
    <row r="369" spans="11:11" ht="15.5" x14ac:dyDescent="0.35">
      <c r="K369" s="88"/>
    </row>
    <row r="370" spans="11:11" ht="15.5" x14ac:dyDescent="0.35">
      <c r="K370" s="88"/>
    </row>
    <row r="371" spans="11:11" ht="15.5" x14ac:dyDescent="0.35">
      <c r="K371" s="88"/>
    </row>
    <row r="372" spans="11:11" ht="15.5" x14ac:dyDescent="0.35">
      <c r="K372" s="88"/>
    </row>
    <row r="373" spans="11:11" ht="15.5" x14ac:dyDescent="0.35">
      <c r="K373" s="88"/>
    </row>
    <row r="374" spans="11:11" ht="15.5" x14ac:dyDescent="0.35">
      <c r="K374" s="88"/>
    </row>
    <row r="375" spans="11:11" ht="15.5" x14ac:dyDescent="0.35">
      <c r="K375" s="88"/>
    </row>
    <row r="376" spans="11:11" ht="15.5" x14ac:dyDescent="0.35">
      <c r="K376" s="88"/>
    </row>
    <row r="377" spans="11:11" ht="15.5" x14ac:dyDescent="0.35">
      <c r="K377" s="88"/>
    </row>
    <row r="378" spans="11:11" ht="15.5" x14ac:dyDescent="0.35">
      <c r="K378" s="88"/>
    </row>
    <row r="379" spans="11:11" ht="15.5" x14ac:dyDescent="0.35">
      <c r="K379" s="88"/>
    </row>
    <row r="380" spans="11:11" ht="15.5" x14ac:dyDescent="0.35">
      <c r="K380" s="88"/>
    </row>
    <row r="381" spans="11:11" ht="15.5" x14ac:dyDescent="0.35">
      <c r="K381" s="88"/>
    </row>
    <row r="382" spans="11:11" ht="15.5" x14ac:dyDescent="0.35">
      <c r="K382" s="88"/>
    </row>
    <row r="383" spans="11:11" ht="15.5" x14ac:dyDescent="0.35">
      <c r="K383" s="88"/>
    </row>
    <row r="384" spans="11:11" ht="15.5" x14ac:dyDescent="0.35">
      <c r="K384" s="88"/>
    </row>
    <row r="385" spans="11:11" ht="15.5" x14ac:dyDescent="0.35">
      <c r="K385" s="88"/>
    </row>
    <row r="386" spans="11:11" ht="15.5" x14ac:dyDescent="0.35">
      <c r="K386" s="88"/>
    </row>
    <row r="387" spans="11:11" ht="15.5" x14ac:dyDescent="0.35">
      <c r="K387" s="88"/>
    </row>
    <row r="388" spans="11:11" ht="15.5" x14ac:dyDescent="0.35">
      <c r="K388" s="88"/>
    </row>
    <row r="389" spans="11:11" ht="15.5" x14ac:dyDescent="0.35">
      <c r="K389" s="88"/>
    </row>
    <row r="390" spans="11:11" ht="15.5" x14ac:dyDescent="0.35">
      <c r="K390" s="88"/>
    </row>
    <row r="391" spans="11:11" ht="15.5" x14ac:dyDescent="0.35">
      <c r="K391" s="88"/>
    </row>
    <row r="392" spans="11:11" ht="15.5" x14ac:dyDescent="0.35">
      <c r="K392" s="88"/>
    </row>
    <row r="393" spans="11:11" ht="15.5" x14ac:dyDescent="0.35">
      <c r="K393" s="88"/>
    </row>
    <row r="394" spans="11:11" ht="15.5" x14ac:dyDescent="0.35">
      <c r="K394" s="88"/>
    </row>
    <row r="395" spans="11:11" ht="15.5" x14ac:dyDescent="0.35">
      <c r="K395" s="88"/>
    </row>
    <row r="396" spans="11:11" ht="15.5" x14ac:dyDescent="0.35">
      <c r="K396" s="88"/>
    </row>
    <row r="397" spans="11:11" ht="15.5" x14ac:dyDescent="0.35">
      <c r="K397" s="88"/>
    </row>
    <row r="398" spans="11:11" ht="15.5" x14ac:dyDescent="0.35">
      <c r="K398" s="88"/>
    </row>
    <row r="399" spans="11:11" ht="15.5" x14ac:dyDescent="0.35">
      <c r="K399" s="88"/>
    </row>
    <row r="400" spans="11:11" ht="15.5" x14ac:dyDescent="0.35">
      <c r="K400" s="88"/>
    </row>
    <row r="401" spans="11:11" ht="15.5" x14ac:dyDescent="0.35">
      <c r="K401" s="88"/>
    </row>
    <row r="402" spans="11:11" ht="15.5" x14ac:dyDescent="0.35">
      <c r="K402" s="88"/>
    </row>
    <row r="403" spans="11:11" ht="15.5" x14ac:dyDescent="0.35">
      <c r="K403" s="88"/>
    </row>
    <row r="404" spans="11:11" ht="15.5" x14ac:dyDescent="0.35">
      <c r="K404" s="88"/>
    </row>
    <row r="405" spans="11:11" ht="15.5" x14ac:dyDescent="0.35">
      <c r="K405" s="88"/>
    </row>
    <row r="406" spans="11:11" ht="15.5" x14ac:dyDescent="0.35">
      <c r="K406" s="88"/>
    </row>
    <row r="407" spans="11:11" ht="15.5" x14ac:dyDescent="0.35">
      <c r="K407" s="88"/>
    </row>
    <row r="408" spans="11:11" ht="15.5" x14ac:dyDescent="0.35">
      <c r="K408" s="88"/>
    </row>
    <row r="409" spans="11:11" ht="15.5" x14ac:dyDescent="0.35">
      <c r="K409" s="88"/>
    </row>
    <row r="410" spans="11:11" ht="15.5" x14ac:dyDescent="0.35">
      <c r="K410" s="88"/>
    </row>
    <row r="411" spans="11:11" ht="15.5" x14ac:dyDescent="0.35">
      <c r="K411" s="88"/>
    </row>
    <row r="412" spans="11:11" ht="15.5" x14ac:dyDescent="0.35">
      <c r="K412" s="88"/>
    </row>
    <row r="413" spans="11:11" ht="15.5" x14ac:dyDescent="0.35">
      <c r="K413" s="88"/>
    </row>
    <row r="414" spans="11:11" ht="15.5" x14ac:dyDescent="0.35">
      <c r="K414" s="88"/>
    </row>
    <row r="415" spans="11:11" ht="15.5" x14ac:dyDescent="0.35">
      <c r="K415" s="88"/>
    </row>
    <row r="416" spans="11:11" ht="15.5" x14ac:dyDescent="0.35">
      <c r="K416" s="88"/>
    </row>
    <row r="417" spans="11:11" ht="15.5" x14ac:dyDescent="0.35">
      <c r="K417" s="88"/>
    </row>
    <row r="418" spans="11:11" ht="15.5" x14ac:dyDescent="0.35">
      <c r="K418" s="88"/>
    </row>
    <row r="419" spans="11:11" ht="15.5" x14ac:dyDescent="0.35">
      <c r="K419" s="88"/>
    </row>
    <row r="420" spans="11:11" ht="15.5" x14ac:dyDescent="0.35">
      <c r="K420" s="88"/>
    </row>
    <row r="421" spans="11:11" ht="15.5" x14ac:dyDescent="0.35">
      <c r="K421" s="88"/>
    </row>
    <row r="422" spans="11:11" ht="15.5" x14ac:dyDescent="0.35">
      <c r="K422" s="88"/>
    </row>
    <row r="423" spans="11:11" ht="15.5" x14ac:dyDescent="0.35">
      <c r="K423" s="88"/>
    </row>
    <row r="424" spans="11:11" ht="15.5" x14ac:dyDescent="0.35">
      <c r="K424" s="88"/>
    </row>
    <row r="425" spans="11:11" ht="15.5" x14ac:dyDescent="0.35">
      <c r="K425" s="88"/>
    </row>
    <row r="426" spans="11:11" ht="15.5" x14ac:dyDescent="0.35">
      <c r="K426" s="88"/>
    </row>
    <row r="427" spans="11:11" ht="15.5" x14ac:dyDescent="0.35">
      <c r="K427" s="88"/>
    </row>
    <row r="428" spans="11:11" ht="15.5" x14ac:dyDescent="0.35">
      <c r="K428" s="88"/>
    </row>
    <row r="429" spans="11:11" ht="15.5" x14ac:dyDescent="0.35">
      <c r="K429" s="88"/>
    </row>
    <row r="430" spans="11:11" ht="15.5" x14ac:dyDescent="0.35">
      <c r="K430" s="88"/>
    </row>
    <row r="431" spans="11:11" ht="15.5" x14ac:dyDescent="0.35">
      <c r="K431" s="88"/>
    </row>
    <row r="432" spans="11:11" ht="15.5" x14ac:dyDescent="0.35">
      <c r="K432" s="88"/>
    </row>
    <row r="433" spans="11:11" ht="15.5" x14ac:dyDescent="0.35">
      <c r="K433" s="88"/>
    </row>
    <row r="434" spans="11:11" ht="15.5" x14ac:dyDescent="0.35">
      <c r="K434" s="88"/>
    </row>
    <row r="435" spans="11:11" ht="15.5" x14ac:dyDescent="0.35">
      <c r="K435" s="88"/>
    </row>
    <row r="436" spans="11:11" ht="15.5" x14ac:dyDescent="0.35">
      <c r="K436" s="88"/>
    </row>
    <row r="437" spans="11:11" ht="15.5" x14ac:dyDescent="0.35">
      <c r="K437" s="88"/>
    </row>
    <row r="438" spans="11:11" ht="15.5" x14ac:dyDescent="0.35">
      <c r="K438" s="88"/>
    </row>
    <row r="439" spans="11:11" ht="15.5" x14ac:dyDescent="0.35">
      <c r="K439" s="88"/>
    </row>
    <row r="440" spans="11:11" ht="15.5" x14ac:dyDescent="0.35">
      <c r="K440" s="88"/>
    </row>
    <row r="441" spans="11:11" ht="15.5" x14ac:dyDescent="0.35">
      <c r="K441" s="88"/>
    </row>
    <row r="442" spans="11:11" ht="15.5" x14ac:dyDescent="0.35">
      <c r="K442" s="88"/>
    </row>
    <row r="443" spans="11:11" ht="15.5" x14ac:dyDescent="0.35">
      <c r="K443" s="88"/>
    </row>
    <row r="444" spans="11:11" ht="15.5" x14ac:dyDescent="0.35">
      <c r="K444" s="88"/>
    </row>
    <row r="445" spans="11:11" ht="15.5" x14ac:dyDescent="0.35">
      <c r="K445" s="88"/>
    </row>
    <row r="446" spans="11:11" ht="15.5" x14ac:dyDescent="0.35">
      <c r="K446" s="88"/>
    </row>
    <row r="447" spans="11:11" ht="15.5" x14ac:dyDescent="0.35">
      <c r="K447" s="88"/>
    </row>
    <row r="448" spans="11:11" ht="15.5" x14ac:dyDescent="0.35">
      <c r="K448" s="88"/>
    </row>
    <row r="449" spans="11:11" ht="15.5" x14ac:dyDescent="0.35">
      <c r="K449" s="88"/>
    </row>
    <row r="450" spans="11:11" ht="15.5" x14ac:dyDescent="0.35">
      <c r="K450" s="88"/>
    </row>
    <row r="451" spans="11:11" ht="15.5" x14ac:dyDescent="0.35">
      <c r="K451" s="88"/>
    </row>
    <row r="452" spans="11:11" ht="15.5" x14ac:dyDescent="0.35">
      <c r="K452" s="88"/>
    </row>
    <row r="453" spans="11:11" ht="15.5" x14ac:dyDescent="0.35">
      <c r="K453" s="88"/>
    </row>
    <row r="454" spans="11:11" ht="15.5" x14ac:dyDescent="0.35">
      <c r="K454" s="88"/>
    </row>
    <row r="455" spans="11:11" ht="15.5" x14ac:dyDescent="0.35">
      <c r="K455" s="88"/>
    </row>
    <row r="456" spans="11:11" ht="15.5" x14ac:dyDescent="0.35">
      <c r="K456" s="88"/>
    </row>
    <row r="457" spans="11:11" ht="15.5" x14ac:dyDescent="0.35">
      <c r="K457" s="88"/>
    </row>
    <row r="458" spans="11:11" ht="15.5" x14ac:dyDescent="0.35">
      <c r="K458" s="88"/>
    </row>
    <row r="459" spans="11:11" ht="15.5" x14ac:dyDescent="0.35">
      <c r="K459" s="88"/>
    </row>
    <row r="460" spans="11:11" ht="15.5" x14ac:dyDescent="0.35">
      <c r="K460" s="88"/>
    </row>
    <row r="461" spans="11:11" ht="15.5" x14ac:dyDescent="0.35">
      <c r="K461" s="88"/>
    </row>
    <row r="462" spans="11:11" ht="15.5" x14ac:dyDescent="0.35">
      <c r="K462" s="88"/>
    </row>
    <row r="463" spans="11:11" ht="15.5" x14ac:dyDescent="0.35">
      <c r="K463" s="88"/>
    </row>
    <row r="464" spans="11:11" ht="15.5" x14ac:dyDescent="0.35">
      <c r="K464" s="88"/>
    </row>
    <row r="465" spans="11:11" ht="15.5" x14ac:dyDescent="0.35">
      <c r="K465" s="88"/>
    </row>
    <row r="466" spans="11:11" ht="15.5" x14ac:dyDescent="0.35">
      <c r="K466" s="88"/>
    </row>
    <row r="467" spans="11:11" ht="15.5" x14ac:dyDescent="0.35">
      <c r="K467" s="88"/>
    </row>
    <row r="468" spans="11:11" ht="15.5" x14ac:dyDescent="0.35">
      <c r="K468" s="88"/>
    </row>
    <row r="469" spans="11:11" ht="15.5" x14ac:dyDescent="0.35">
      <c r="K469" s="88"/>
    </row>
    <row r="470" spans="11:11" ht="15.5" x14ac:dyDescent="0.35">
      <c r="K470" s="88"/>
    </row>
    <row r="471" spans="11:11" ht="15.5" x14ac:dyDescent="0.35">
      <c r="K471" s="88"/>
    </row>
    <row r="472" spans="11:11" ht="15.5" x14ac:dyDescent="0.35">
      <c r="K472" s="88"/>
    </row>
    <row r="473" spans="11:11" ht="15.5" x14ac:dyDescent="0.35">
      <c r="K473" s="88"/>
    </row>
    <row r="474" spans="11:11" ht="15.5" x14ac:dyDescent="0.35">
      <c r="K474" s="88"/>
    </row>
    <row r="475" spans="11:11" ht="15.5" x14ac:dyDescent="0.35">
      <c r="K475" s="88"/>
    </row>
    <row r="476" spans="11:11" ht="15.5" x14ac:dyDescent="0.35">
      <c r="K476" s="88"/>
    </row>
    <row r="477" spans="11:11" ht="15.5" x14ac:dyDescent="0.35">
      <c r="K477" s="88"/>
    </row>
    <row r="478" spans="11:11" ht="15.5" x14ac:dyDescent="0.35">
      <c r="K478" s="88"/>
    </row>
    <row r="479" spans="11:11" ht="15.5" x14ac:dyDescent="0.35">
      <c r="K479" s="88"/>
    </row>
    <row r="480" spans="11:11" ht="15.5" x14ac:dyDescent="0.35">
      <c r="K480" s="88"/>
    </row>
    <row r="481" spans="11:11" ht="15.5" x14ac:dyDescent="0.35">
      <c r="K481" s="88"/>
    </row>
    <row r="482" spans="11:11" ht="15.5" x14ac:dyDescent="0.35">
      <c r="K482" s="88"/>
    </row>
    <row r="483" spans="11:11" ht="15.5" x14ac:dyDescent="0.35">
      <c r="K483" s="88"/>
    </row>
    <row r="484" spans="11:11" ht="15.5" x14ac:dyDescent="0.35">
      <c r="K484" s="88"/>
    </row>
    <row r="485" spans="11:11" ht="15.5" x14ac:dyDescent="0.35">
      <c r="K485" s="88"/>
    </row>
    <row r="486" spans="11:11" ht="15.5" x14ac:dyDescent="0.35">
      <c r="K486" s="88"/>
    </row>
    <row r="487" spans="11:11" ht="15.5" x14ac:dyDescent="0.35">
      <c r="K487" s="88"/>
    </row>
    <row r="488" spans="11:11" ht="15.5" x14ac:dyDescent="0.35">
      <c r="K488" s="88"/>
    </row>
    <row r="489" spans="11:11" ht="15.5" x14ac:dyDescent="0.35">
      <c r="K489" s="88"/>
    </row>
    <row r="490" spans="11:11" ht="15.5" x14ac:dyDescent="0.35">
      <c r="K490" s="88"/>
    </row>
    <row r="491" spans="11:11" ht="15.5" x14ac:dyDescent="0.35">
      <c r="K491" s="88"/>
    </row>
    <row r="492" spans="11:11" ht="15.5" x14ac:dyDescent="0.35">
      <c r="K492" s="88"/>
    </row>
    <row r="493" spans="11:11" ht="15.5" x14ac:dyDescent="0.35">
      <c r="K493" s="88"/>
    </row>
    <row r="494" spans="11:11" ht="15.5" x14ac:dyDescent="0.35">
      <c r="K494" s="88"/>
    </row>
    <row r="495" spans="11:11" ht="15.5" x14ac:dyDescent="0.35">
      <c r="K495" s="88"/>
    </row>
    <row r="496" spans="11:11" ht="15.5" x14ac:dyDescent="0.35">
      <c r="K496" s="88"/>
    </row>
    <row r="497" spans="11:11" ht="15.5" x14ac:dyDescent="0.35">
      <c r="K497" s="88"/>
    </row>
    <row r="498" spans="11:11" ht="15.5" x14ac:dyDescent="0.35">
      <c r="K498" s="88"/>
    </row>
    <row r="499" spans="11:11" ht="15.5" x14ac:dyDescent="0.35">
      <c r="K499" s="88"/>
    </row>
    <row r="500" spans="11:11" ht="15.5" x14ac:dyDescent="0.35">
      <c r="K500" s="88"/>
    </row>
    <row r="501" spans="11:11" ht="15.5" x14ac:dyDescent="0.35">
      <c r="K501" s="88"/>
    </row>
    <row r="502" spans="11:11" ht="15.5" x14ac:dyDescent="0.35">
      <c r="K502" s="88"/>
    </row>
    <row r="503" spans="11:11" ht="15.5" x14ac:dyDescent="0.35">
      <c r="K503" s="88"/>
    </row>
    <row r="504" spans="11:11" ht="15.5" x14ac:dyDescent="0.35">
      <c r="K504" s="88"/>
    </row>
    <row r="505" spans="11:11" ht="15.5" x14ac:dyDescent="0.35">
      <c r="K505" s="88"/>
    </row>
    <row r="506" spans="11:11" ht="15.5" x14ac:dyDescent="0.35">
      <c r="K506" s="88"/>
    </row>
    <row r="507" spans="11:11" ht="15.5" x14ac:dyDescent="0.35">
      <c r="K507" s="88"/>
    </row>
    <row r="508" spans="11:11" ht="15.5" x14ac:dyDescent="0.35">
      <c r="K508" s="88"/>
    </row>
    <row r="509" spans="11:11" ht="15.5" x14ac:dyDescent="0.35">
      <c r="K509" s="88"/>
    </row>
    <row r="510" spans="11:11" ht="15.5" x14ac:dyDescent="0.35">
      <c r="K510" s="88"/>
    </row>
    <row r="511" spans="11:11" ht="15.5" x14ac:dyDescent="0.35">
      <c r="K511" s="88"/>
    </row>
    <row r="512" spans="11:11" ht="15.5" x14ac:dyDescent="0.35">
      <c r="K512" s="88"/>
    </row>
    <row r="513" spans="11:11" ht="15.5" x14ac:dyDescent="0.35">
      <c r="K513" s="88"/>
    </row>
    <row r="514" spans="11:11" ht="15.5" x14ac:dyDescent="0.35">
      <c r="K514" s="88"/>
    </row>
    <row r="515" spans="11:11" ht="15.5" x14ac:dyDescent="0.35">
      <c r="K515" s="88"/>
    </row>
    <row r="516" spans="11:11" ht="15.5" x14ac:dyDescent="0.35">
      <c r="K516" s="88"/>
    </row>
    <row r="517" spans="11:11" ht="15.5" x14ac:dyDescent="0.35">
      <c r="K517" s="88"/>
    </row>
    <row r="518" spans="11:11" ht="15.5" x14ac:dyDescent="0.35">
      <c r="K518" s="88"/>
    </row>
    <row r="519" spans="11:11" ht="15.5" x14ac:dyDescent="0.35">
      <c r="K519" s="88"/>
    </row>
    <row r="520" spans="11:11" ht="15.5" x14ac:dyDescent="0.35">
      <c r="K520" s="88"/>
    </row>
    <row r="521" spans="11:11" ht="15.5" x14ac:dyDescent="0.35">
      <c r="K521" s="88"/>
    </row>
    <row r="522" spans="11:11" ht="15.5" x14ac:dyDescent="0.35">
      <c r="K522" s="88"/>
    </row>
    <row r="523" spans="11:11" ht="15.5" x14ac:dyDescent="0.35">
      <c r="K523" s="88"/>
    </row>
    <row r="524" spans="11:11" ht="15.5" x14ac:dyDescent="0.35">
      <c r="K524" s="88"/>
    </row>
    <row r="525" spans="11:11" ht="15.5" x14ac:dyDescent="0.35">
      <c r="K525" s="88"/>
    </row>
    <row r="526" spans="11:11" ht="15.5" x14ac:dyDescent="0.35">
      <c r="K526" s="88"/>
    </row>
    <row r="527" spans="11:11" ht="15.5" x14ac:dyDescent="0.35">
      <c r="K527" s="88"/>
    </row>
    <row r="528" spans="11:11" ht="15.5" x14ac:dyDescent="0.35">
      <c r="K528" s="88"/>
    </row>
    <row r="529" spans="11:11" ht="15.5" x14ac:dyDescent="0.35">
      <c r="K529" s="88"/>
    </row>
    <row r="530" spans="11:11" ht="15.5" x14ac:dyDescent="0.35">
      <c r="K530" s="88"/>
    </row>
    <row r="531" spans="11:11" ht="15.5" x14ac:dyDescent="0.35">
      <c r="K531" s="88"/>
    </row>
    <row r="532" spans="11:11" ht="15.5" x14ac:dyDescent="0.35">
      <c r="K532" s="88"/>
    </row>
    <row r="533" spans="11:11" ht="15.5" x14ac:dyDescent="0.35">
      <c r="K533" s="88"/>
    </row>
    <row r="534" spans="11:11" ht="15.5" x14ac:dyDescent="0.35">
      <c r="K534" s="88"/>
    </row>
    <row r="535" spans="11:11" ht="15.5" x14ac:dyDescent="0.35">
      <c r="K535" s="88"/>
    </row>
    <row r="536" spans="11:11" ht="15.5" x14ac:dyDescent="0.35">
      <c r="K536" s="88"/>
    </row>
    <row r="537" spans="11:11" ht="15.5" x14ac:dyDescent="0.35">
      <c r="K537" s="88"/>
    </row>
    <row r="538" spans="11:11" ht="15.5" x14ac:dyDescent="0.35">
      <c r="K538" s="88"/>
    </row>
    <row r="539" spans="11:11" ht="15.5" x14ac:dyDescent="0.35">
      <c r="K539" s="88"/>
    </row>
    <row r="540" spans="11:11" ht="15.5" x14ac:dyDescent="0.35">
      <c r="K540" s="88"/>
    </row>
    <row r="541" spans="11:11" ht="15.5" x14ac:dyDescent="0.35">
      <c r="K541" s="88"/>
    </row>
    <row r="542" spans="11:11" ht="15.5" x14ac:dyDescent="0.35">
      <c r="K542" s="88"/>
    </row>
    <row r="543" spans="11:11" ht="15.5" x14ac:dyDescent="0.35">
      <c r="K543" s="88"/>
    </row>
    <row r="544" spans="11:11" ht="15.5" x14ac:dyDescent="0.35">
      <c r="K544" s="88"/>
    </row>
    <row r="545" spans="11:11" ht="15.5" x14ac:dyDescent="0.35">
      <c r="K545" s="88"/>
    </row>
    <row r="546" spans="11:11" ht="15.5" x14ac:dyDescent="0.35">
      <c r="K546" s="88"/>
    </row>
    <row r="547" spans="11:11" ht="15.5" x14ac:dyDescent="0.35">
      <c r="K547" s="88"/>
    </row>
    <row r="548" spans="11:11" ht="15.5" x14ac:dyDescent="0.35">
      <c r="K548" s="88"/>
    </row>
    <row r="549" spans="11:11" ht="15.5" x14ac:dyDescent="0.35">
      <c r="K549" s="88"/>
    </row>
    <row r="550" spans="11:11" ht="15.5" x14ac:dyDescent="0.35">
      <c r="K550" s="88"/>
    </row>
    <row r="551" spans="11:11" ht="15.5" x14ac:dyDescent="0.35">
      <c r="K551" s="88"/>
    </row>
    <row r="552" spans="11:11" ht="15.5" x14ac:dyDescent="0.35">
      <c r="K552" s="88"/>
    </row>
    <row r="553" spans="11:11" ht="15.5" x14ac:dyDescent="0.35">
      <c r="K553" s="88"/>
    </row>
    <row r="554" spans="11:11" ht="15.5" x14ac:dyDescent="0.35">
      <c r="K554" s="88"/>
    </row>
    <row r="555" spans="11:11" ht="15.5" x14ac:dyDescent="0.35">
      <c r="K555" s="88"/>
    </row>
    <row r="556" spans="11:11" ht="15.5" x14ac:dyDescent="0.35">
      <c r="K556" s="88"/>
    </row>
    <row r="557" spans="11:11" ht="15.5" x14ac:dyDescent="0.35">
      <c r="K557" s="88"/>
    </row>
    <row r="558" spans="11:11" ht="15.5" x14ac:dyDescent="0.35">
      <c r="K558" s="88"/>
    </row>
    <row r="559" spans="11:11" ht="15.5" x14ac:dyDescent="0.35">
      <c r="K559" s="88"/>
    </row>
    <row r="560" spans="11:11" ht="15.5" x14ac:dyDescent="0.35">
      <c r="K560" s="88"/>
    </row>
    <row r="561" spans="11:11" ht="15.5" x14ac:dyDescent="0.35">
      <c r="K561" s="88"/>
    </row>
    <row r="562" spans="11:11" ht="15.5" x14ac:dyDescent="0.35">
      <c r="K562" s="88"/>
    </row>
    <row r="563" spans="11:11" ht="15.5" x14ac:dyDescent="0.35">
      <c r="K563" s="88"/>
    </row>
    <row r="564" spans="11:11" ht="15.5" x14ac:dyDescent="0.35">
      <c r="K564" s="88"/>
    </row>
    <row r="565" spans="11:11" ht="15.5" x14ac:dyDescent="0.35">
      <c r="K565" s="88"/>
    </row>
    <row r="566" spans="11:11" ht="15.5" x14ac:dyDescent="0.35">
      <c r="K566" s="88"/>
    </row>
    <row r="567" spans="11:11" ht="15.5" x14ac:dyDescent="0.35">
      <c r="K567" s="88"/>
    </row>
    <row r="568" spans="11:11" ht="15.5" x14ac:dyDescent="0.35">
      <c r="K568" s="88"/>
    </row>
    <row r="569" spans="11:11" ht="15.5" x14ac:dyDescent="0.35">
      <c r="K569" s="88"/>
    </row>
    <row r="570" spans="11:11" ht="15.5" x14ac:dyDescent="0.35">
      <c r="K570" s="88"/>
    </row>
    <row r="571" spans="11:11" ht="15.5" x14ac:dyDescent="0.35">
      <c r="K571" s="88"/>
    </row>
    <row r="572" spans="11:11" ht="15.5" x14ac:dyDescent="0.35">
      <c r="K572" s="88"/>
    </row>
    <row r="573" spans="11:11" ht="15.5" x14ac:dyDescent="0.35">
      <c r="K573" s="88"/>
    </row>
    <row r="574" spans="11:11" ht="15.5" x14ac:dyDescent="0.35">
      <c r="K574" s="88"/>
    </row>
    <row r="575" spans="11:11" ht="15.5" x14ac:dyDescent="0.35">
      <c r="K575" s="88"/>
    </row>
    <row r="576" spans="11:11" ht="15.5" x14ac:dyDescent="0.35">
      <c r="K576" s="88"/>
    </row>
    <row r="577" spans="11:11" ht="15.5" x14ac:dyDescent="0.35">
      <c r="K577" s="88"/>
    </row>
    <row r="578" spans="11:11" ht="15.5" x14ac:dyDescent="0.35">
      <c r="K578" s="88"/>
    </row>
    <row r="579" spans="11:11" ht="15.5" x14ac:dyDescent="0.35">
      <c r="K579" s="88"/>
    </row>
    <row r="580" spans="11:11" ht="15.5" x14ac:dyDescent="0.35">
      <c r="K580" s="88"/>
    </row>
    <row r="581" spans="11:11" ht="15.5" x14ac:dyDescent="0.35">
      <c r="K581" s="88"/>
    </row>
    <row r="582" spans="11:11" ht="15.5" x14ac:dyDescent="0.35">
      <c r="K582" s="88"/>
    </row>
    <row r="583" spans="11:11" ht="15.5" x14ac:dyDescent="0.35">
      <c r="K583" s="88"/>
    </row>
    <row r="584" spans="11:11" ht="15.5" x14ac:dyDescent="0.35">
      <c r="K584" s="88"/>
    </row>
    <row r="585" spans="11:11" ht="15.5" x14ac:dyDescent="0.35">
      <c r="K585" s="88"/>
    </row>
    <row r="586" spans="11:11" ht="15.5" x14ac:dyDescent="0.35">
      <c r="K586" s="88"/>
    </row>
    <row r="587" spans="11:11" ht="15.5" x14ac:dyDescent="0.35">
      <c r="K587" s="88"/>
    </row>
    <row r="588" spans="11:11" ht="15.5" x14ac:dyDescent="0.35">
      <c r="K588" s="88"/>
    </row>
    <row r="589" spans="11:11" ht="15.5" x14ac:dyDescent="0.35">
      <c r="K589" s="88"/>
    </row>
    <row r="590" spans="11:11" ht="15.5" x14ac:dyDescent="0.35">
      <c r="K590" s="88"/>
    </row>
    <row r="591" spans="11:11" ht="15.5" x14ac:dyDescent="0.35">
      <c r="K591" s="88"/>
    </row>
    <row r="592" spans="11:11" ht="15.5" x14ac:dyDescent="0.35">
      <c r="K592" s="88"/>
    </row>
    <row r="593" spans="11:11" ht="15.5" x14ac:dyDescent="0.35">
      <c r="K593" s="88"/>
    </row>
    <row r="594" spans="11:11" ht="15.5" x14ac:dyDescent="0.35">
      <c r="K594" s="88"/>
    </row>
    <row r="595" spans="11:11" ht="15.5" x14ac:dyDescent="0.35">
      <c r="K595" s="88"/>
    </row>
    <row r="596" spans="11:11" ht="15.5" x14ac:dyDescent="0.35">
      <c r="K596" s="88"/>
    </row>
    <row r="597" spans="11:11" ht="15.5" x14ac:dyDescent="0.35">
      <c r="K597" s="88"/>
    </row>
    <row r="598" spans="11:11" ht="15.5" x14ac:dyDescent="0.35">
      <c r="K598" s="88"/>
    </row>
    <row r="599" spans="11:11" ht="15.5" x14ac:dyDescent="0.35">
      <c r="K599" s="88"/>
    </row>
    <row r="600" spans="11:11" ht="15.5" x14ac:dyDescent="0.35">
      <c r="K600" s="88"/>
    </row>
    <row r="601" spans="11:11" ht="15.5" x14ac:dyDescent="0.35">
      <c r="K601" s="88"/>
    </row>
    <row r="602" spans="11:11" ht="15.5" x14ac:dyDescent="0.35">
      <c r="K602" s="88"/>
    </row>
    <row r="603" spans="11:11" ht="15.5" x14ac:dyDescent="0.35">
      <c r="K603" s="88"/>
    </row>
    <row r="604" spans="11:11" ht="15.5" x14ac:dyDescent="0.35">
      <c r="K604" s="88"/>
    </row>
    <row r="605" spans="11:11" ht="15.5" x14ac:dyDescent="0.35">
      <c r="K605" s="88"/>
    </row>
    <row r="606" spans="11:11" ht="15.5" x14ac:dyDescent="0.35">
      <c r="K606" s="88"/>
    </row>
    <row r="607" spans="11:11" ht="15.5" x14ac:dyDescent="0.35">
      <c r="K607" s="88"/>
    </row>
    <row r="608" spans="11:11" ht="15.5" x14ac:dyDescent="0.35">
      <c r="K608" s="88"/>
    </row>
    <row r="609" spans="11:11" ht="15.5" x14ac:dyDescent="0.35">
      <c r="K609" s="88"/>
    </row>
    <row r="610" spans="11:11" ht="15.5" x14ac:dyDescent="0.35">
      <c r="K610" s="88"/>
    </row>
    <row r="611" spans="11:11" ht="15.5" x14ac:dyDescent="0.35">
      <c r="K611" s="88"/>
    </row>
    <row r="612" spans="11:11" ht="15.5" x14ac:dyDescent="0.35">
      <c r="K612" s="88"/>
    </row>
    <row r="613" spans="11:11" ht="15.5" x14ac:dyDescent="0.35">
      <c r="K613" s="88"/>
    </row>
    <row r="614" spans="11:11" ht="15.5" x14ac:dyDescent="0.35">
      <c r="K614" s="88"/>
    </row>
    <row r="615" spans="11:11" ht="15.5" x14ac:dyDescent="0.35">
      <c r="K615" s="88"/>
    </row>
    <row r="616" spans="11:11" ht="15.5" x14ac:dyDescent="0.35">
      <c r="K616" s="88"/>
    </row>
    <row r="617" spans="11:11" ht="15.5" x14ac:dyDescent="0.35">
      <c r="K617" s="88"/>
    </row>
    <row r="618" spans="11:11" ht="15.5" x14ac:dyDescent="0.35">
      <c r="K618" s="88"/>
    </row>
    <row r="619" spans="11:11" ht="15.5" x14ac:dyDescent="0.35">
      <c r="K619" s="88"/>
    </row>
    <row r="620" spans="11:11" ht="15.5" x14ac:dyDescent="0.35">
      <c r="K620" s="88"/>
    </row>
    <row r="621" spans="11:11" ht="15.5" x14ac:dyDescent="0.35">
      <c r="K621" s="88"/>
    </row>
    <row r="622" spans="11:11" ht="15.5" x14ac:dyDescent="0.35">
      <c r="K622" s="88"/>
    </row>
    <row r="623" spans="11:11" ht="15.5" x14ac:dyDescent="0.35">
      <c r="K623" s="88"/>
    </row>
    <row r="624" spans="11:11" ht="15.5" x14ac:dyDescent="0.35">
      <c r="K624" s="88"/>
    </row>
    <row r="625" spans="11:11" ht="15.5" x14ac:dyDescent="0.35">
      <c r="K625" s="88"/>
    </row>
    <row r="626" spans="11:11" ht="15.5" x14ac:dyDescent="0.35">
      <c r="K626" s="88"/>
    </row>
    <row r="627" spans="11:11" ht="15.5" x14ac:dyDescent="0.35">
      <c r="K627" s="88"/>
    </row>
    <row r="628" spans="11:11" ht="15.5" x14ac:dyDescent="0.35">
      <c r="K628" s="88"/>
    </row>
    <row r="629" spans="11:11" ht="15.5" x14ac:dyDescent="0.35">
      <c r="K629" s="88"/>
    </row>
    <row r="630" spans="11:11" ht="15.5" x14ac:dyDescent="0.35">
      <c r="K630" s="88"/>
    </row>
    <row r="631" spans="11:11" ht="15.5" x14ac:dyDescent="0.35">
      <c r="K631" s="88"/>
    </row>
    <row r="632" spans="11:11" ht="15.5" x14ac:dyDescent="0.35">
      <c r="K632" s="88"/>
    </row>
    <row r="633" spans="11:11" ht="15.5" x14ac:dyDescent="0.35">
      <c r="K633" s="88"/>
    </row>
    <row r="634" spans="11:11" ht="15.5" x14ac:dyDescent="0.35">
      <c r="K634" s="88"/>
    </row>
    <row r="635" spans="11:11" ht="15.5" x14ac:dyDescent="0.35">
      <c r="K635" s="88"/>
    </row>
    <row r="636" spans="11:11" ht="15.5" x14ac:dyDescent="0.35">
      <c r="K636" s="88"/>
    </row>
    <row r="637" spans="11:11" ht="15.5" x14ac:dyDescent="0.35">
      <c r="K637" s="88"/>
    </row>
    <row r="638" spans="11:11" ht="15.5" x14ac:dyDescent="0.35">
      <c r="K638" s="88"/>
    </row>
    <row r="639" spans="11:11" ht="15.5" x14ac:dyDescent="0.35">
      <c r="K639" s="88"/>
    </row>
    <row r="640" spans="11:11" ht="15.5" x14ac:dyDescent="0.35">
      <c r="K640" s="88"/>
    </row>
    <row r="641" spans="11:11" ht="15.5" x14ac:dyDescent="0.35">
      <c r="K641" s="88"/>
    </row>
    <row r="642" spans="11:11" ht="15.5" x14ac:dyDescent="0.35">
      <c r="K642" s="88"/>
    </row>
    <row r="643" spans="11:11" ht="15.5" x14ac:dyDescent="0.35">
      <c r="K643" s="88"/>
    </row>
    <row r="644" spans="11:11" ht="15.5" x14ac:dyDescent="0.35">
      <c r="K644" s="88"/>
    </row>
    <row r="645" spans="11:11" ht="15.5" x14ac:dyDescent="0.35">
      <c r="K645" s="88"/>
    </row>
    <row r="646" spans="11:11" ht="15.5" x14ac:dyDescent="0.35">
      <c r="K646" s="88"/>
    </row>
    <row r="647" spans="11:11" ht="15.5" x14ac:dyDescent="0.35">
      <c r="K647" s="88"/>
    </row>
    <row r="648" spans="11:11" ht="15.5" x14ac:dyDescent="0.35">
      <c r="K648" s="88"/>
    </row>
    <row r="649" spans="11:11" ht="15.5" x14ac:dyDescent="0.35">
      <c r="K649" s="88"/>
    </row>
    <row r="650" spans="11:11" ht="15.5" x14ac:dyDescent="0.35">
      <c r="K650" s="88"/>
    </row>
    <row r="651" spans="11:11" ht="15.5" x14ac:dyDescent="0.35">
      <c r="K651" s="88"/>
    </row>
    <row r="652" spans="11:11" ht="15.5" x14ac:dyDescent="0.35">
      <c r="K652" s="88"/>
    </row>
    <row r="653" spans="11:11" ht="15.5" x14ac:dyDescent="0.35">
      <c r="K653" s="88"/>
    </row>
    <row r="654" spans="11:11" ht="15.5" x14ac:dyDescent="0.35">
      <c r="K654" s="88"/>
    </row>
    <row r="655" spans="11:11" ht="15.5" x14ac:dyDescent="0.35">
      <c r="K655" s="88"/>
    </row>
    <row r="656" spans="11:11" ht="15.5" x14ac:dyDescent="0.35">
      <c r="K656" s="88"/>
    </row>
    <row r="657" spans="11:11" ht="15.5" x14ac:dyDescent="0.35">
      <c r="K657" s="88"/>
    </row>
    <row r="658" spans="11:11" ht="15.5" x14ac:dyDescent="0.35">
      <c r="K658" s="88"/>
    </row>
    <row r="659" spans="11:11" ht="15.5" x14ac:dyDescent="0.35">
      <c r="K659" s="88"/>
    </row>
    <row r="660" spans="11:11" ht="15.5" x14ac:dyDescent="0.35">
      <c r="K660" s="88"/>
    </row>
    <row r="661" spans="11:11" ht="15.5" x14ac:dyDescent="0.35">
      <c r="K661" s="88"/>
    </row>
    <row r="662" spans="11:11" ht="15.5" x14ac:dyDescent="0.35">
      <c r="K662" s="88"/>
    </row>
    <row r="663" spans="11:11" ht="15.5" x14ac:dyDescent="0.35">
      <c r="K663" s="88"/>
    </row>
    <row r="664" spans="11:11" ht="15.5" x14ac:dyDescent="0.35">
      <c r="K664" s="88"/>
    </row>
    <row r="665" spans="11:11" ht="15.5" x14ac:dyDescent="0.35">
      <c r="K665" s="88"/>
    </row>
    <row r="666" spans="11:11" ht="15.5" x14ac:dyDescent="0.35">
      <c r="K666" s="88"/>
    </row>
    <row r="667" spans="11:11" ht="15.5" x14ac:dyDescent="0.35">
      <c r="K667" s="88"/>
    </row>
    <row r="668" spans="11:11" ht="15.5" x14ac:dyDescent="0.35">
      <c r="K668" s="88"/>
    </row>
    <row r="669" spans="11:11" ht="15.5" x14ac:dyDescent="0.35">
      <c r="K669" s="88"/>
    </row>
    <row r="670" spans="11:11" ht="15.5" x14ac:dyDescent="0.35">
      <c r="K670" s="88"/>
    </row>
    <row r="671" spans="11:11" ht="15.5" x14ac:dyDescent="0.35">
      <c r="K671" s="88"/>
    </row>
    <row r="672" spans="11:11" ht="15.5" x14ac:dyDescent="0.35">
      <c r="K672" s="88"/>
    </row>
    <row r="673" spans="11:11" ht="15.5" x14ac:dyDescent="0.35">
      <c r="K673" s="88"/>
    </row>
    <row r="674" spans="11:11" ht="15.5" x14ac:dyDescent="0.35">
      <c r="K674" s="88"/>
    </row>
    <row r="675" spans="11:11" ht="15.5" x14ac:dyDescent="0.35">
      <c r="K675" s="88"/>
    </row>
    <row r="676" spans="11:11" ht="15.5" x14ac:dyDescent="0.35">
      <c r="K676" s="88"/>
    </row>
    <row r="677" spans="11:11" ht="15.5" x14ac:dyDescent="0.35">
      <c r="K677" s="88"/>
    </row>
    <row r="678" spans="11:11" ht="15.5" x14ac:dyDescent="0.35">
      <c r="K678" s="88"/>
    </row>
    <row r="679" spans="11:11" ht="15.5" x14ac:dyDescent="0.35">
      <c r="K679" s="88"/>
    </row>
    <row r="680" spans="11:11" ht="15.5" x14ac:dyDescent="0.35">
      <c r="K680" s="88"/>
    </row>
    <row r="681" spans="11:11" ht="15.5" x14ac:dyDescent="0.35">
      <c r="K681" s="88"/>
    </row>
    <row r="682" spans="11:11" ht="15.5" x14ac:dyDescent="0.35">
      <c r="K682" s="88"/>
    </row>
    <row r="683" spans="11:11" ht="15.5" x14ac:dyDescent="0.35">
      <c r="K683" s="88"/>
    </row>
    <row r="684" spans="11:11" ht="15.5" x14ac:dyDescent="0.35">
      <c r="K684" s="88"/>
    </row>
    <row r="685" spans="11:11" ht="15.5" x14ac:dyDescent="0.35">
      <c r="K685" s="88"/>
    </row>
    <row r="686" spans="11:11" ht="15.5" x14ac:dyDescent="0.35">
      <c r="K686" s="88"/>
    </row>
    <row r="687" spans="11:11" ht="15.5" x14ac:dyDescent="0.35">
      <c r="K687" s="88"/>
    </row>
    <row r="688" spans="11:11" ht="15.5" x14ac:dyDescent="0.35">
      <c r="K688" s="88"/>
    </row>
    <row r="689" spans="11:11" ht="15.5" x14ac:dyDescent="0.35">
      <c r="K689" s="88"/>
    </row>
    <row r="690" spans="11:11" ht="15.5" x14ac:dyDescent="0.35">
      <c r="K690" s="88"/>
    </row>
    <row r="691" spans="11:11" ht="15.5" x14ac:dyDescent="0.35">
      <c r="K691" s="88"/>
    </row>
    <row r="692" spans="11:11" ht="15.5" x14ac:dyDescent="0.35">
      <c r="K692" s="88"/>
    </row>
    <row r="693" spans="11:11" ht="15.5" x14ac:dyDescent="0.35">
      <c r="K693" s="88"/>
    </row>
    <row r="694" spans="11:11" ht="15.5" x14ac:dyDescent="0.35">
      <c r="K694" s="88"/>
    </row>
    <row r="695" spans="11:11" ht="15.5" x14ac:dyDescent="0.35">
      <c r="K695" s="88"/>
    </row>
    <row r="696" spans="11:11" ht="15.5" x14ac:dyDescent="0.35">
      <c r="K696" s="88"/>
    </row>
    <row r="697" spans="11:11" ht="15.5" x14ac:dyDescent="0.35">
      <c r="K697" s="88"/>
    </row>
    <row r="698" spans="11:11" ht="15.5" x14ac:dyDescent="0.35">
      <c r="K698" s="88"/>
    </row>
    <row r="699" spans="11:11" ht="15.5" x14ac:dyDescent="0.35">
      <c r="K699" s="88"/>
    </row>
    <row r="700" spans="11:11" ht="15.5" x14ac:dyDescent="0.35">
      <c r="K700" s="88"/>
    </row>
    <row r="701" spans="11:11" ht="15.5" x14ac:dyDescent="0.35">
      <c r="K701" s="88"/>
    </row>
    <row r="702" spans="11:11" ht="15.5" x14ac:dyDescent="0.35">
      <c r="K702" s="88"/>
    </row>
    <row r="703" spans="11:11" ht="15.5" x14ac:dyDescent="0.35">
      <c r="K703" s="88"/>
    </row>
    <row r="704" spans="11:11" ht="15.5" x14ac:dyDescent="0.35">
      <c r="K704" s="88"/>
    </row>
    <row r="705" spans="11:11" ht="15.5" x14ac:dyDescent="0.35">
      <c r="K705" s="88"/>
    </row>
    <row r="706" spans="11:11" ht="15.5" x14ac:dyDescent="0.35">
      <c r="K706" s="88"/>
    </row>
    <row r="707" spans="11:11" ht="15.5" x14ac:dyDescent="0.35">
      <c r="K707" s="88"/>
    </row>
    <row r="708" spans="11:11" ht="15.5" x14ac:dyDescent="0.35">
      <c r="K708" s="88"/>
    </row>
    <row r="709" spans="11:11" ht="15.5" x14ac:dyDescent="0.35">
      <c r="K709" s="88"/>
    </row>
    <row r="710" spans="11:11" ht="15.5" x14ac:dyDescent="0.35">
      <c r="K710" s="88"/>
    </row>
    <row r="711" spans="11:11" ht="15.5" x14ac:dyDescent="0.35">
      <c r="K711" s="88"/>
    </row>
    <row r="712" spans="11:11" ht="15.5" x14ac:dyDescent="0.35">
      <c r="K712" s="88"/>
    </row>
    <row r="713" spans="11:11" ht="15.5" x14ac:dyDescent="0.35">
      <c r="K713" s="88"/>
    </row>
    <row r="714" spans="11:11" ht="15.5" x14ac:dyDescent="0.35">
      <c r="K714" s="88"/>
    </row>
    <row r="715" spans="11:11" ht="15.5" x14ac:dyDescent="0.35">
      <c r="K715" s="88"/>
    </row>
    <row r="716" spans="11:11" ht="15.5" x14ac:dyDescent="0.35">
      <c r="K716" s="88"/>
    </row>
    <row r="717" spans="11:11" ht="15.5" x14ac:dyDescent="0.35">
      <c r="K717" s="88"/>
    </row>
    <row r="718" spans="11:11" ht="15.5" x14ac:dyDescent="0.35">
      <c r="K718" s="88"/>
    </row>
    <row r="719" spans="11:11" ht="15.5" x14ac:dyDescent="0.35">
      <c r="K719" s="88"/>
    </row>
    <row r="720" spans="11:11" ht="15.5" x14ac:dyDescent="0.35">
      <c r="K720" s="88"/>
    </row>
    <row r="721" spans="11:11" ht="15.5" x14ac:dyDescent="0.35">
      <c r="K721" s="88"/>
    </row>
    <row r="722" spans="11:11" ht="15.5" x14ac:dyDescent="0.35">
      <c r="K722" s="88"/>
    </row>
    <row r="723" spans="11:11" ht="15.5" x14ac:dyDescent="0.35">
      <c r="K723" s="88"/>
    </row>
    <row r="724" spans="11:11" ht="15.5" x14ac:dyDescent="0.35">
      <c r="K724" s="88"/>
    </row>
    <row r="725" spans="11:11" ht="15.5" x14ac:dyDescent="0.35">
      <c r="K725" s="88"/>
    </row>
    <row r="726" spans="11:11" ht="15.5" x14ac:dyDescent="0.35">
      <c r="K726" s="88"/>
    </row>
    <row r="727" spans="11:11" ht="15.5" x14ac:dyDescent="0.35">
      <c r="K727" s="88"/>
    </row>
    <row r="728" spans="11:11" ht="15.5" x14ac:dyDescent="0.35">
      <c r="K728" s="88"/>
    </row>
    <row r="729" spans="11:11" ht="15.5" x14ac:dyDescent="0.35">
      <c r="K729" s="88"/>
    </row>
    <row r="730" spans="11:11" ht="15.5" x14ac:dyDescent="0.35">
      <c r="K730" s="88"/>
    </row>
    <row r="731" spans="11:11" ht="15.5" x14ac:dyDescent="0.35">
      <c r="K731" s="88"/>
    </row>
    <row r="732" spans="11:11" ht="15.5" x14ac:dyDescent="0.35">
      <c r="K732" s="88"/>
    </row>
    <row r="733" spans="11:11" ht="15.5" x14ac:dyDescent="0.35">
      <c r="K733" s="88"/>
    </row>
    <row r="734" spans="11:11" ht="15.5" x14ac:dyDescent="0.35">
      <c r="K734" s="88"/>
    </row>
    <row r="735" spans="11:11" ht="15.5" x14ac:dyDescent="0.35">
      <c r="K735" s="88"/>
    </row>
    <row r="736" spans="11:11" ht="15.5" x14ac:dyDescent="0.35">
      <c r="K736" s="88"/>
    </row>
    <row r="737" spans="11:11" ht="15.5" x14ac:dyDescent="0.35">
      <c r="K737" s="88"/>
    </row>
    <row r="738" spans="11:11" ht="15.5" x14ac:dyDescent="0.35">
      <c r="K738" s="88"/>
    </row>
    <row r="739" spans="11:11" ht="15.5" x14ac:dyDescent="0.35">
      <c r="K739" s="88"/>
    </row>
    <row r="740" spans="11:11" ht="15.5" x14ac:dyDescent="0.35">
      <c r="K740" s="88"/>
    </row>
    <row r="741" spans="11:11" ht="15.5" x14ac:dyDescent="0.35">
      <c r="K741" s="88"/>
    </row>
    <row r="742" spans="11:11" ht="15.5" x14ac:dyDescent="0.35">
      <c r="K742" s="88"/>
    </row>
    <row r="743" spans="11:11" ht="15.5" x14ac:dyDescent="0.35">
      <c r="K743" s="88"/>
    </row>
    <row r="744" spans="11:11" ht="15.5" x14ac:dyDescent="0.35">
      <c r="K744" s="88"/>
    </row>
    <row r="745" spans="11:11" ht="15.5" x14ac:dyDescent="0.35">
      <c r="K745" s="88"/>
    </row>
    <row r="746" spans="11:11" ht="15.5" x14ac:dyDescent="0.35">
      <c r="K746" s="88"/>
    </row>
    <row r="747" spans="11:11" ht="15.5" x14ac:dyDescent="0.35">
      <c r="K747" s="88"/>
    </row>
    <row r="748" spans="11:11" ht="15.5" x14ac:dyDescent="0.35">
      <c r="K748" s="88"/>
    </row>
    <row r="749" spans="11:11" ht="15.5" x14ac:dyDescent="0.35">
      <c r="K749" s="88"/>
    </row>
    <row r="750" spans="11:11" ht="15.5" x14ac:dyDescent="0.35">
      <c r="K750" s="88"/>
    </row>
    <row r="751" spans="11:11" ht="15.5" x14ac:dyDescent="0.35">
      <c r="K751" s="88"/>
    </row>
    <row r="752" spans="11:11" ht="15.5" x14ac:dyDescent="0.35">
      <c r="K752" s="88"/>
    </row>
    <row r="753" spans="11:11" ht="15.5" x14ac:dyDescent="0.35">
      <c r="K753" s="88"/>
    </row>
    <row r="754" spans="11:11" ht="15.5" x14ac:dyDescent="0.35">
      <c r="K754" s="88"/>
    </row>
    <row r="755" spans="11:11" ht="15.5" x14ac:dyDescent="0.35">
      <c r="K755" s="88"/>
    </row>
    <row r="756" spans="11:11" ht="15.5" x14ac:dyDescent="0.35">
      <c r="K756" s="88"/>
    </row>
    <row r="757" spans="11:11" ht="15.5" x14ac:dyDescent="0.35">
      <c r="K757" s="88"/>
    </row>
    <row r="758" spans="11:11" ht="15.5" x14ac:dyDescent="0.35">
      <c r="K758" s="88"/>
    </row>
    <row r="759" spans="11:11" ht="15.5" x14ac:dyDescent="0.35">
      <c r="K759" s="88"/>
    </row>
    <row r="760" spans="11:11" ht="15.5" x14ac:dyDescent="0.35">
      <c r="K760" s="88"/>
    </row>
    <row r="761" spans="11:11" ht="15.5" x14ac:dyDescent="0.35">
      <c r="K761" s="88"/>
    </row>
    <row r="762" spans="11:11" ht="15.5" x14ac:dyDescent="0.35">
      <c r="K762" s="88"/>
    </row>
    <row r="763" spans="11:11" ht="15.5" x14ac:dyDescent="0.35">
      <c r="K763" s="88"/>
    </row>
    <row r="764" spans="11:11" ht="15.5" x14ac:dyDescent="0.35">
      <c r="K764" s="88"/>
    </row>
    <row r="765" spans="11:11" ht="15.5" x14ac:dyDescent="0.35">
      <c r="K765" s="88"/>
    </row>
    <row r="766" spans="11:11" ht="15.5" x14ac:dyDescent="0.35">
      <c r="K766" s="88"/>
    </row>
    <row r="767" spans="11:11" ht="15.5" x14ac:dyDescent="0.35">
      <c r="K767" s="88"/>
    </row>
    <row r="768" spans="11:11" ht="15.5" x14ac:dyDescent="0.35">
      <c r="K768" s="88"/>
    </row>
    <row r="769" spans="11:11" ht="15.5" x14ac:dyDescent="0.35">
      <c r="K769" s="88"/>
    </row>
    <row r="770" spans="11:11" ht="15.5" x14ac:dyDescent="0.35">
      <c r="K770" s="88"/>
    </row>
    <row r="771" spans="11:11" ht="15.5" x14ac:dyDescent="0.35">
      <c r="K771" s="88"/>
    </row>
    <row r="772" spans="11:11" ht="15.5" x14ac:dyDescent="0.35">
      <c r="K772" s="88"/>
    </row>
    <row r="773" spans="11:11" ht="15.5" x14ac:dyDescent="0.35">
      <c r="K773" s="88"/>
    </row>
    <row r="774" spans="11:11" ht="15.5" x14ac:dyDescent="0.35">
      <c r="K774" s="88"/>
    </row>
    <row r="775" spans="11:11" ht="15.5" x14ac:dyDescent="0.35">
      <c r="K775" s="88"/>
    </row>
    <row r="776" spans="11:11" ht="15.5" x14ac:dyDescent="0.35">
      <c r="K776" s="88"/>
    </row>
    <row r="777" spans="11:11" ht="15.5" x14ac:dyDescent="0.35">
      <c r="K777" s="88"/>
    </row>
    <row r="778" spans="11:11" ht="15.5" x14ac:dyDescent="0.35">
      <c r="K778" s="88"/>
    </row>
    <row r="779" spans="11:11" ht="15.5" x14ac:dyDescent="0.35">
      <c r="K779" s="88"/>
    </row>
    <row r="780" spans="11:11" ht="15.5" x14ac:dyDescent="0.35">
      <c r="K780" s="88"/>
    </row>
    <row r="781" spans="11:11" ht="15.5" x14ac:dyDescent="0.35">
      <c r="K781" s="88"/>
    </row>
    <row r="782" spans="11:11" ht="15.5" x14ac:dyDescent="0.35">
      <c r="K782" s="88"/>
    </row>
    <row r="783" spans="11:11" ht="15.5" x14ac:dyDescent="0.35">
      <c r="K783" s="88"/>
    </row>
    <row r="784" spans="11:11" ht="15.5" x14ac:dyDescent="0.35">
      <c r="K784" s="88"/>
    </row>
    <row r="785" spans="11:11" ht="15.5" x14ac:dyDescent="0.35">
      <c r="K785" s="88"/>
    </row>
    <row r="786" spans="11:11" ht="15.5" x14ac:dyDescent="0.35">
      <c r="K786" s="88"/>
    </row>
    <row r="787" spans="11:11" ht="15.5" x14ac:dyDescent="0.35">
      <c r="K787" s="88"/>
    </row>
    <row r="788" spans="11:11" ht="15.5" x14ac:dyDescent="0.35">
      <c r="K788" s="88"/>
    </row>
    <row r="789" spans="11:11" ht="15.5" x14ac:dyDescent="0.35">
      <c r="K789" s="88"/>
    </row>
    <row r="790" spans="11:11" ht="15.5" x14ac:dyDescent="0.35">
      <c r="K790" s="88"/>
    </row>
    <row r="791" spans="11:11" ht="15.5" x14ac:dyDescent="0.35">
      <c r="K791" s="88"/>
    </row>
    <row r="792" spans="11:11" ht="15.5" x14ac:dyDescent="0.35">
      <c r="K792" s="88"/>
    </row>
    <row r="793" spans="11:11" ht="15.5" x14ac:dyDescent="0.35">
      <c r="K793" s="88"/>
    </row>
    <row r="794" spans="11:11" ht="15.5" x14ac:dyDescent="0.35">
      <c r="K794" s="88"/>
    </row>
    <row r="795" spans="11:11" ht="15.5" x14ac:dyDescent="0.35">
      <c r="K795" s="88"/>
    </row>
    <row r="796" spans="11:11" ht="15.5" x14ac:dyDescent="0.35">
      <c r="K796" s="88"/>
    </row>
    <row r="797" spans="11:11" ht="15.5" x14ac:dyDescent="0.35">
      <c r="K797" s="88"/>
    </row>
    <row r="798" spans="11:11" ht="15.5" x14ac:dyDescent="0.35">
      <c r="K798" s="88"/>
    </row>
    <row r="799" spans="11:11" ht="15.5" x14ac:dyDescent="0.35">
      <c r="K799" s="88"/>
    </row>
    <row r="800" spans="11:11" ht="15.5" x14ac:dyDescent="0.35">
      <c r="K800" s="88"/>
    </row>
    <row r="801" spans="11:11" ht="15.5" x14ac:dyDescent="0.35">
      <c r="K801" s="88"/>
    </row>
    <row r="802" spans="11:11" ht="15.5" x14ac:dyDescent="0.35">
      <c r="K802" s="88"/>
    </row>
    <row r="803" spans="11:11" ht="15.5" x14ac:dyDescent="0.35">
      <c r="K803" s="88"/>
    </row>
    <row r="804" spans="11:11" ht="15.5" x14ac:dyDescent="0.35">
      <c r="K804" s="88"/>
    </row>
    <row r="805" spans="11:11" ht="15.5" x14ac:dyDescent="0.35">
      <c r="K805" s="88"/>
    </row>
    <row r="806" spans="11:11" ht="15.5" x14ac:dyDescent="0.35">
      <c r="K806" s="88"/>
    </row>
    <row r="807" spans="11:11" ht="15.5" x14ac:dyDescent="0.35">
      <c r="K807" s="88"/>
    </row>
    <row r="808" spans="11:11" ht="15.5" x14ac:dyDescent="0.35">
      <c r="K808" s="88"/>
    </row>
    <row r="809" spans="11:11" ht="15.5" x14ac:dyDescent="0.35">
      <c r="K809" s="88"/>
    </row>
    <row r="810" spans="11:11" ht="15.5" x14ac:dyDescent="0.35">
      <c r="K810" s="88"/>
    </row>
    <row r="811" spans="11:11" ht="15.5" x14ac:dyDescent="0.35">
      <c r="K811" s="88"/>
    </row>
    <row r="812" spans="11:11" ht="15.5" x14ac:dyDescent="0.35">
      <c r="K812" s="88"/>
    </row>
    <row r="813" spans="11:11" ht="15.5" x14ac:dyDescent="0.35">
      <c r="K813" s="88"/>
    </row>
    <row r="814" spans="11:11" ht="15.5" x14ac:dyDescent="0.35">
      <c r="K814" s="88"/>
    </row>
    <row r="815" spans="11:11" ht="15.5" x14ac:dyDescent="0.35">
      <c r="K815" s="88"/>
    </row>
    <row r="816" spans="11:11" ht="15.5" x14ac:dyDescent="0.35">
      <c r="K816" s="88"/>
    </row>
    <row r="817" spans="11:11" ht="15.5" x14ac:dyDescent="0.35">
      <c r="K817" s="88"/>
    </row>
    <row r="818" spans="11:11" ht="15.5" x14ac:dyDescent="0.35">
      <c r="K818" s="88"/>
    </row>
    <row r="819" spans="11:11" ht="15.5" x14ac:dyDescent="0.35">
      <c r="K819" s="88"/>
    </row>
    <row r="820" spans="11:11" ht="15.5" x14ac:dyDescent="0.35">
      <c r="K820" s="88"/>
    </row>
    <row r="821" spans="11:11" ht="15.5" x14ac:dyDescent="0.35">
      <c r="K821" s="88"/>
    </row>
    <row r="822" spans="11:11" ht="15.5" x14ac:dyDescent="0.35">
      <c r="K822" s="88"/>
    </row>
    <row r="823" spans="11:11" ht="15.5" x14ac:dyDescent="0.35">
      <c r="K823" s="88"/>
    </row>
    <row r="824" spans="11:11" ht="15.5" x14ac:dyDescent="0.35">
      <c r="K824" s="88"/>
    </row>
    <row r="825" spans="11:11" ht="15.5" x14ac:dyDescent="0.35">
      <c r="K825" s="88"/>
    </row>
    <row r="826" spans="11:11" ht="15.5" x14ac:dyDescent="0.35">
      <c r="K826" s="88"/>
    </row>
    <row r="827" spans="11:11" ht="15.5" x14ac:dyDescent="0.35">
      <c r="K827" s="88"/>
    </row>
    <row r="828" spans="11:11" ht="15.5" x14ac:dyDescent="0.35">
      <c r="K828" s="88"/>
    </row>
    <row r="829" spans="11:11" ht="15.5" x14ac:dyDescent="0.35">
      <c r="K829" s="88"/>
    </row>
    <row r="830" spans="11:11" ht="15.5" x14ac:dyDescent="0.35">
      <c r="K830" s="88"/>
    </row>
    <row r="831" spans="11:11" ht="15.5" x14ac:dyDescent="0.35">
      <c r="K831" s="88"/>
    </row>
    <row r="832" spans="11:11" ht="15.5" x14ac:dyDescent="0.35">
      <c r="K832" s="88"/>
    </row>
    <row r="833" spans="11:11" ht="15.5" x14ac:dyDescent="0.35">
      <c r="K833" s="88"/>
    </row>
    <row r="834" spans="11:11" ht="15.5" x14ac:dyDescent="0.35">
      <c r="K834" s="88"/>
    </row>
    <row r="835" spans="11:11" ht="15.5" x14ac:dyDescent="0.35">
      <c r="K835" s="88"/>
    </row>
    <row r="836" spans="11:11" ht="15.5" x14ac:dyDescent="0.35">
      <c r="K836" s="88"/>
    </row>
    <row r="837" spans="11:11" ht="15.5" x14ac:dyDescent="0.35">
      <c r="K837" s="88"/>
    </row>
    <row r="838" spans="11:11" ht="15.5" x14ac:dyDescent="0.35">
      <c r="K838" s="88"/>
    </row>
    <row r="839" spans="11:11" ht="15.5" x14ac:dyDescent="0.35">
      <c r="K839" s="88"/>
    </row>
    <row r="840" spans="11:11" ht="15.5" x14ac:dyDescent="0.35">
      <c r="K840" s="88"/>
    </row>
    <row r="841" spans="11:11" ht="15.5" x14ac:dyDescent="0.35">
      <c r="K841" s="88"/>
    </row>
    <row r="842" spans="11:11" ht="15.5" x14ac:dyDescent="0.35">
      <c r="K842" s="88"/>
    </row>
    <row r="843" spans="11:11" ht="15.5" x14ac:dyDescent="0.35">
      <c r="K843" s="88"/>
    </row>
    <row r="844" spans="11:11" ht="15.5" x14ac:dyDescent="0.35">
      <c r="K844" s="88"/>
    </row>
    <row r="845" spans="11:11" ht="15.5" x14ac:dyDescent="0.35">
      <c r="K845" s="88"/>
    </row>
    <row r="846" spans="11:11" ht="15.5" x14ac:dyDescent="0.35">
      <c r="K846" s="88"/>
    </row>
    <row r="847" spans="11:11" ht="15.5" x14ac:dyDescent="0.35">
      <c r="K847" s="88"/>
    </row>
    <row r="848" spans="11:11" ht="15.5" x14ac:dyDescent="0.35">
      <c r="K848" s="88"/>
    </row>
    <row r="849" spans="11:11" ht="15.5" x14ac:dyDescent="0.35">
      <c r="K849" s="88"/>
    </row>
    <row r="850" spans="11:11" ht="15.5" x14ac:dyDescent="0.35">
      <c r="K850" s="88"/>
    </row>
    <row r="851" spans="11:11" ht="15.5" x14ac:dyDescent="0.35">
      <c r="K851" s="88"/>
    </row>
    <row r="852" spans="11:11" ht="15.5" x14ac:dyDescent="0.35">
      <c r="K852" s="88"/>
    </row>
    <row r="853" spans="11:11" ht="15.5" x14ac:dyDescent="0.35">
      <c r="K853" s="88"/>
    </row>
    <row r="854" spans="11:11" ht="15.5" x14ac:dyDescent="0.35">
      <c r="K854" s="88"/>
    </row>
    <row r="855" spans="11:11" ht="15.5" x14ac:dyDescent="0.35">
      <c r="K855" s="88"/>
    </row>
    <row r="856" spans="11:11" ht="15.5" x14ac:dyDescent="0.35">
      <c r="K856" s="88"/>
    </row>
    <row r="857" spans="11:11" ht="15.5" x14ac:dyDescent="0.35">
      <c r="K857" s="88"/>
    </row>
    <row r="858" spans="11:11" ht="15.5" x14ac:dyDescent="0.35">
      <c r="K858" s="88"/>
    </row>
    <row r="859" spans="11:11" ht="15.5" x14ac:dyDescent="0.35">
      <c r="K859" s="88"/>
    </row>
    <row r="860" spans="11:11" ht="15.5" x14ac:dyDescent="0.35">
      <c r="K860" s="88"/>
    </row>
    <row r="861" spans="11:11" ht="15.5" x14ac:dyDescent="0.35">
      <c r="K861" s="88"/>
    </row>
    <row r="862" spans="11:11" ht="15.5" x14ac:dyDescent="0.35">
      <c r="K862" s="88"/>
    </row>
    <row r="863" spans="11:11" ht="15.5" x14ac:dyDescent="0.35">
      <c r="K863" s="88"/>
    </row>
    <row r="864" spans="11:11" ht="15.5" x14ac:dyDescent="0.35">
      <c r="K864" s="88"/>
    </row>
    <row r="865" spans="11:11" ht="15.5" x14ac:dyDescent="0.35">
      <c r="K865" s="88"/>
    </row>
    <row r="866" spans="11:11" ht="15.5" x14ac:dyDescent="0.35">
      <c r="K866" s="88"/>
    </row>
    <row r="867" spans="11:11" ht="15.5" x14ac:dyDescent="0.35">
      <c r="K867" s="88"/>
    </row>
    <row r="868" spans="11:11" ht="15.5" x14ac:dyDescent="0.35">
      <c r="K868" s="88"/>
    </row>
    <row r="869" spans="11:11" ht="15.5" x14ac:dyDescent="0.35">
      <c r="K869" s="88"/>
    </row>
    <row r="870" spans="11:11" ht="15.5" x14ac:dyDescent="0.35">
      <c r="K870" s="88"/>
    </row>
    <row r="871" spans="11:11" ht="15.5" x14ac:dyDescent="0.35">
      <c r="K871" s="88"/>
    </row>
    <row r="872" spans="11:11" ht="15.5" x14ac:dyDescent="0.35">
      <c r="K872" s="88"/>
    </row>
    <row r="873" spans="11:11" ht="15.5" x14ac:dyDescent="0.35">
      <c r="K873" s="88"/>
    </row>
    <row r="874" spans="11:11" ht="15.5" x14ac:dyDescent="0.35">
      <c r="K874" s="88"/>
    </row>
    <row r="875" spans="11:11" ht="15.5" x14ac:dyDescent="0.35">
      <c r="K875" s="88"/>
    </row>
    <row r="876" spans="11:11" ht="15.5" x14ac:dyDescent="0.35">
      <c r="K876" s="88"/>
    </row>
    <row r="877" spans="11:11" ht="15.5" x14ac:dyDescent="0.35">
      <c r="K877" s="88"/>
    </row>
    <row r="878" spans="11:11" ht="15.5" x14ac:dyDescent="0.35">
      <c r="K878" s="88"/>
    </row>
    <row r="879" spans="11:11" ht="15.5" x14ac:dyDescent="0.35">
      <c r="K879" s="88"/>
    </row>
    <row r="880" spans="11:11" ht="15.5" x14ac:dyDescent="0.35">
      <c r="K880" s="88"/>
    </row>
    <row r="881" spans="11:11" ht="15.5" x14ac:dyDescent="0.35">
      <c r="K881" s="88"/>
    </row>
    <row r="882" spans="11:11" ht="15.5" x14ac:dyDescent="0.35">
      <c r="K882" s="88"/>
    </row>
    <row r="883" spans="11:11" ht="15.5" x14ac:dyDescent="0.35">
      <c r="K883" s="88"/>
    </row>
    <row r="884" spans="11:11" ht="15.5" x14ac:dyDescent="0.35">
      <c r="K884" s="88"/>
    </row>
    <row r="885" spans="11:11" ht="15.5" x14ac:dyDescent="0.35">
      <c r="K885" s="88"/>
    </row>
    <row r="886" spans="11:11" ht="15.5" x14ac:dyDescent="0.35">
      <c r="K886" s="88"/>
    </row>
    <row r="887" spans="11:11" ht="15.5" x14ac:dyDescent="0.35">
      <c r="K887" s="88"/>
    </row>
    <row r="888" spans="11:11" ht="15.5" x14ac:dyDescent="0.35">
      <c r="K888" s="88"/>
    </row>
    <row r="889" spans="11:11" ht="15.5" x14ac:dyDescent="0.35">
      <c r="K889" s="88"/>
    </row>
    <row r="890" spans="11:11" ht="15.5" x14ac:dyDescent="0.35">
      <c r="K890" s="88"/>
    </row>
    <row r="891" spans="11:11" ht="15.5" x14ac:dyDescent="0.35">
      <c r="K891" s="88"/>
    </row>
    <row r="892" spans="11:11" ht="15.5" x14ac:dyDescent="0.35">
      <c r="K892" s="88"/>
    </row>
    <row r="893" spans="11:11" ht="15.5" x14ac:dyDescent="0.35">
      <c r="K893" s="88"/>
    </row>
    <row r="894" spans="11:11" ht="15.5" x14ac:dyDescent="0.35">
      <c r="K894" s="88"/>
    </row>
    <row r="895" spans="11:11" ht="15.5" x14ac:dyDescent="0.35">
      <c r="K895" s="88"/>
    </row>
    <row r="896" spans="11:11" ht="15.5" x14ac:dyDescent="0.35">
      <c r="K896" s="88"/>
    </row>
    <row r="897" spans="11:11" ht="15.5" x14ac:dyDescent="0.35">
      <c r="K897" s="88"/>
    </row>
    <row r="898" spans="11:11" ht="15.5" x14ac:dyDescent="0.35">
      <c r="K898" s="88"/>
    </row>
    <row r="899" spans="11:11" ht="15.5" x14ac:dyDescent="0.35">
      <c r="K899" s="88"/>
    </row>
    <row r="900" spans="11:11" ht="15.5" x14ac:dyDescent="0.35">
      <c r="K900" s="88"/>
    </row>
    <row r="901" spans="11:11" ht="15.5" x14ac:dyDescent="0.35">
      <c r="K901" s="88"/>
    </row>
    <row r="902" spans="11:11" ht="15.5" x14ac:dyDescent="0.35">
      <c r="K902" s="88"/>
    </row>
    <row r="903" spans="11:11" ht="15.5" x14ac:dyDescent="0.35">
      <c r="K903" s="88"/>
    </row>
    <row r="904" spans="11:11" ht="15.5" x14ac:dyDescent="0.35">
      <c r="K904" s="88"/>
    </row>
    <row r="905" spans="11:11" ht="15.5" x14ac:dyDescent="0.35">
      <c r="K905" s="88"/>
    </row>
    <row r="906" spans="11:11" ht="15.5" x14ac:dyDescent="0.35">
      <c r="K906" s="88"/>
    </row>
    <row r="907" spans="11:11" ht="15.5" x14ac:dyDescent="0.35">
      <c r="K907" s="88"/>
    </row>
    <row r="908" spans="11:11" ht="15.5" x14ac:dyDescent="0.35">
      <c r="K908" s="88"/>
    </row>
    <row r="909" spans="11:11" ht="15.5" x14ac:dyDescent="0.35">
      <c r="K909" s="88"/>
    </row>
    <row r="910" spans="11:11" ht="15.5" x14ac:dyDescent="0.35">
      <c r="K910" s="88"/>
    </row>
    <row r="911" spans="11:11" ht="15.5" x14ac:dyDescent="0.35">
      <c r="K911" s="88"/>
    </row>
    <row r="912" spans="11:11" ht="15.5" x14ac:dyDescent="0.35">
      <c r="K912" s="88"/>
    </row>
    <row r="913" spans="11:11" ht="15.5" x14ac:dyDescent="0.35">
      <c r="K913" s="88"/>
    </row>
    <row r="914" spans="11:11" ht="15.5" x14ac:dyDescent="0.35">
      <c r="K914" s="88"/>
    </row>
    <row r="915" spans="11:11" ht="15.5" x14ac:dyDescent="0.35">
      <c r="K915" s="88"/>
    </row>
    <row r="916" spans="11:11" ht="15.5" x14ac:dyDescent="0.35">
      <c r="K916" s="88"/>
    </row>
    <row r="917" spans="11:11" ht="15.5" x14ac:dyDescent="0.35">
      <c r="K917" s="88"/>
    </row>
    <row r="918" spans="11:11" ht="15.5" x14ac:dyDescent="0.35">
      <c r="K918" s="88"/>
    </row>
    <row r="919" spans="11:11" ht="15.5" x14ac:dyDescent="0.35">
      <c r="K919" s="88"/>
    </row>
    <row r="920" spans="11:11" ht="15.5" x14ac:dyDescent="0.35">
      <c r="K920" s="88"/>
    </row>
    <row r="921" spans="11:11" ht="15.5" x14ac:dyDescent="0.35">
      <c r="K921" s="88"/>
    </row>
    <row r="922" spans="11:11" ht="15.5" x14ac:dyDescent="0.35">
      <c r="K922" s="88"/>
    </row>
    <row r="923" spans="11:11" ht="15.5" x14ac:dyDescent="0.35">
      <c r="K923" s="88"/>
    </row>
    <row r="924" spans="11:11" ht="15.5" x14ac:dyDescent="0.35">
      <c r="K924" s="88"/>
    </row>
    <row r="925" spans="11:11" ht="15.5" x14ac:dyDescent="0.35">
      <c r="K925" s="88"/>
    </row>
    <row r="926" spans="11:11" ht="15.5" x14ac:dyDescent="0.35">
      <c r="K926" s="88"/>
    </row>
    <row r="927" spans="11:11" ht="15.5" x14ac:dyDescent="0.35">
      <c r="K927" s="88"/>
    </row>
    <row r="928" spans="11:11" ht="15.5" x14ac:dyDescent="0.35">
      <c r="K928" s="88"/>
    </row>
    <row r="929" spans="11:11" ht="15.5" x14ac:dyDescent="0.35">
      <c r="K929" s="88"/>
    </row>
    <row r="930" spans="11:11" ht="15.5" x14ac:dyDescent="0.35">
      <c r="K930" s="88"/>
    </row>
    <row r="931" spans="11:11" ht="15.5" x14ac:dyDescent="0.35">
      <c r="K931" s="88"/>
    </row>
    <row r="932" spans="11:11" ht="15.5" x14ac:dyDescent="0.35">
      <c r="K932" s="88"/>
    </row>
    <row r="933" spans="11:11" ht="15.5" x14ac:dyDescent="0.35">
      <c r="K933" s="88"/>
    </row>
    <row r="934" spans="11:11" ht="15.5" x14ac:dyDescent="0.35">
      <c r="K934" s="88"/>
    </row>
    <row r="935" spans="11:11" ht="15.5" x14ac:dyDescent="0.35">
      <c r="K935" s="88"/>
    </row>
    <row r="936" spans="11:11" ht="15.5" x14ac:dyDescent="0.35">
      <c r="K936" s="88"/>
    </row>
    <row r="937" spans="11:11" ht="15.5" x14ac:dyDescent="0.35">
      <c r="K937" s="88"/>
    </row>
    <row r="938" spans="11:11" ht="15.5" x14ac:dyDescent="0.35">
      <c r="K938" s="88"/>
    </row>
    <row r="939" spans="11:11" ht="15.5" x14ac:dyDescent="0.35">
      <c r="K939" s="88"/>
    </row>
    <row r="940" spans="11:11" ht="15.5" x14ac:dyDescent="0.35">
      <c r="K940" s="88"/>
    </row>
    <row r="941" spans="11:11" ht="15.5" x14ac:dyDescent="0.35">
      <c r="K941" s="88"/>
    </row>
    <row r="942" spans="11:11" ht="15.5" x14ac:dyDescent="0.35">
      <c r="K942" s="88"/>
    </row>
    <row r="943" spans="11:11" ht="15.5" x14ac:dyDescent="0.35">
      <c r="K943" s="88"/>
    </row>
    <row r="944" spans="11:11" ht="15.5" x14ac:dyDescent="0.35">
      <c r="K944" s="88"/>
    </row>
    <row r="945" spans="11:11" ht="15.5" x14ac:dyDescent="0.35">
      <c r="K945" s="88"/>
    </row>
    <row r="946" spans="11:11" ht="15.5" x14ac:dyDescent="0.35">
      <c r="K946" s="88"/>
    </row>
    <row r="947" spans="11:11" ht="15.5" x14ac:dyDescent="0.35">
      <c r="K947" s="88"/>
    </row>
    <row r="948" spans="11:11" ht="15.5" x14ac:dyDescent="0.35">
      <c r="K948" s="88"/>
    </row>
    <row r="949" spans="11:11" ht="15.5" x14ac:dyDescent="0.35">
      <c r="K949" s="88"/>
    </row>
    <row r="950" spans="11:11" ht="15.5" x14ac:dyDescent="0.35">
      <c r="K950" s="88"/>
    </row>
    <row r="951" spans="11:11" ht="15.5" x14ac:dyDescent="0.35">
      <c r="K951" s="88"/>
    </row>
    <row r="952" spans="11:11" ht="15.5" x14ac:dyDescent="0.35">
      <c r="K952" s="88"/>
    </row>
    <row r="953" spans="11:11" ht="15.5" x14ac:dyDescent="0.35">
      <c r="K953" s="88"/>
    </row>
    <row r="954" spans="11:11" ht="15.5" x14ac:dyDescent="0.35">
      <c r="K954" s="88"/>
    </row>
    <row r="955" spans="11:11" ht="15.5" x14ac:dyDescent="0.35">
      <c r="K955" s="88"/>
    </row>
    <row r="956" spans="11:11" ht="15.5" x14ac:dyDescent="0.35">
      <c r="K956" s="88"/>
    </row>
    <row r="957" spans="11:11" ht="15.5" x14ac:dyDescent="0.35">
      <c r="K957" s="88"/>
    </row>
    <row r="958" spans="11:11" ht="15.5" x14ac:dyDescent="0.35">
      <c r="K958" s="88"/>
    </row>
    <row r="959" spans="11:11" ht="15.5" x14ac:dyDescent="0.35">
      <c r="K959" s="88"/>
    </row>
    <row r="960" spans="11:11" ht="15.5" x14ac:dyDescent="0.35">
      <c r="K960" s="88"/>
    </row>
    <row r="961" spans="11:11" ht="15.5" x14ac:dyDescent="0.35">
      <c r="K961" s="88"/>
    </row>
    <row r="962" spans="11:11" ht="15.5" x14ac:dyDescent="0.35">
      <c r="K962" s="88"/>
    </row>
    <row r="963" spans="11:11" ht="15.5" x14ac:dyDescent="0.35">
      <c r="K963" s="88"/>
    </row>
    <row r="964" spans="11:11" ht="15.5" x14ac:dyDescent="0.35">
      <c r="K964" s="88"/>
    </row>
    <row r="965" spans="11:11" ht="15.5" x14ac:dyDescent="0.35">
      <c r="K965" s="88"/>
    </row>
    <row r="966" spans="11:11" ht="15.5" x14ac:dyDescent="0.35">
      <c r="K966" s="88"/>
    </row>
    <row r="967" spans="11:11" ht="15.5" x14ac:dyDescent="0.35">
      <c r="K967" s="88"/>
    </row>
    <row r="968" spans="11:11" ht="15.5" x14ac:dyDescent="0.35">
      <c r="K968" s="88"/>
    </row>
    <row r="969" spans="11:11" ht="15.5" x14ac:dyDescent="0.35">
      <c r="K969" s="88"/>
    </row>
    <row r="970" spans="11:11" ht="15.5" x14ac:dyDescent="0.35">
      <c r="K970" s="88"/>
    </row>
    <row r="971" spans="11:11" ht="15.5" x14ac:dyDescent="0.35">
      <c r="K971" s="88"/>
    </row>
    <row r="972" spans="11:11" ht="15.5" x14ac:dyDescent="0.35">
      <c r="K972" s="88"/>
    </row>
    <row r="973" spans="11:11" ht="15.5" x14ac:dyDescent="0.35">
      <c r="K973" s="88"/>
    </row>
    <row r="974" spans="11:11" ht="15.5" x14ac:dyDescent="0.35">
      <c r="K974" s="88"/>
    </row>
    <row r="975" spans="11:11" ht="15.5" x14ac:dyDescent="0.35">
      <c r="K975" s="88"/>
    </row>
    <row r="976" spans="11:11" ht="15.5" x14ac:dyDescent="0.35">
      <c r="K976" s="88"/>
    </row>
    <row r="977" spans="11:11" ht="15.5" x14ac:dyDescent="0.35">
      <c r="K977" s="88"/>
    </row>
    <row r="978" spans="11:11" ht="15.5" x14ac:dyDescent="0.35">
      <c r="K978" s="88"/>
    </row>
    <row r="979" spans="11:11" ht="15.5" x14ac:dyDescent="0.35">
      <c r="K979" s="88"/>
    </row>
    <row r="980" spans="11:11" ht="15.5" x14ac:dyDescent="0.35">
      <c r="K980" s="88"/>
    </row>
    <row r="981" spans="11:11" ht="15.5" x14ac:dyDescent="0.35">
      <c r="K981" s="88"/>
    </row>
    <row r="982" spans="11:11" ht="15.5" x14ac:dyDescent="0.35">
      <c r="K982" s="88"/>
    </row>
    <row r="983" spans="11:11" ht="15.5" x14ac:dyDescent="0.35">
      <c r="K983" s="88"/>
    </row>
    <row r="984" spans="11:11" ht="15.5" x14ac:dyDescent="0.35">
      <c r="K984" s="88"/>
    </row>
    <row r="985" spans="11:11" ht="15.5" x14ac:dyDescent="0.35">
      <c r="K985" s="88"/>
    </row>
    <row r="986" spans="11:11" ht="15.5" x14ac:dyDescent="0.35">
      <c r="K986" s="88"/>
    </row>
    <row r="987" spans="11:11" ht="15.5" x14ac:dyDescent="0.35">
      <c r="K987" s="88"/>
    </row>
    <row r="988" spans="11:11" ht="15.5" x14ac:dyDescent="0.35">
      <c r="K988" s="88"/>
    </row>
    <row r="989" spans="11:11" ht="15.5" x14ac:dyDescent="0.35">
      <c r="K989" s="88"/>
    </row>
    <row r="990" spans="11:11" ht="15.5" x14ac:dyDescent="0.35">
      <c r="K990" s="88"/>
    </row>
    <row r="991" spans="11:11" ht="15.5" x14ac:dyDescent="0.35">
      <c r="K991" s="88"/>
    </row>
    <row r="992" spans="11:11" ht="15.5" x14ac:dyDescent="0.35">
      <c r="K992" s="88"/>
    </row>
    <row r="993" spans="11:11" ht="15.5" x14ac:dyDescent="0.35">
      <c r="K993" s="88"/>
    </row>
    <row r="994" spans="11:11" ht="15.5" x14ac:dyDescent="0.35">
      <c r="K994" s="88"/>
    </row>
    <row r="995" spans="11:11" ht="15.5" x14ac:dyDescent="0.35">
      <c r="K995" s="88"/>
    </row>
    <row r="996" spans="11:11" ht="15.5" x14ac:dyDescent="0.35">
      <c r="K996" s="88"/>
    </row>
    <row r="997" spans="11:11" ht="15.5" x14ac:dyDescent="0.35">
      <c r="K997" s="88"/>
    </row>
    <row r="998" spans="11:11" ht="15.5" x14ac:dyDescent="0.35">
      <c r="K998" s="88"/>
    </row>
    <row r="999" spans="11:11" ht="15.5" x14ac:dyDescent="0.35">
      <c r="K999" s="88"/>
    </row>
  </sheetData>
  <mergeCells count="8">
    <mergeCell ref="A19:H19"/>
    <mergeCell ref="A20:H20"/>
    <mergeCell ref="D15:F15"/>
    <mergeCell ref="A2:F2"/>
    <mergeCell ref="D4:F4"/>
    <mergeCell ref="D6:F6"/>
    <mergeCell ref="D7:F7"/>
    <mergeCell ref="D9:F9"/>
  </mergeCells>
  <dataValidations count="1">
    <dataValidation type="list" allowBlank="1" showInputMessage="1" prompt="andere Eingabe - Bitte geben Sie nur eine andere Einheit ein, wenn Sie dies ausdrücklich mit ihrem Vertragskaufmann / ihrer Vertragskauffrau abgestimmt haben." sqref="D22:D24" xr:uid="{496F52A3-E6DA-4EDC-AB05-9EE1DA7E9CD8}">
      <formula1>$N$3:$N$6</formula1>
    </dataValidation>
  </dataValidations>
  <pageMargins left="0.7" right="0.7" top="0.75" bottom="0.75" header="0.3" footer="0.3"/>
  <pageSetup paperSize="9" scale="59" orientation="landscape"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H76"/>
  <sheetViews>
    <sheetView showGridLines="0" topLeftCell="A25" zoomScale="80" zoomScaleNormal="80" zoomScaleSheetLayoutView="70" zoomScalePageLayoutView="72" workbookViewId="0">
      <selection activeCell="B26" sqref="B26"/>
    </sheetView>
  </sheetViews>
  <sheetFormatPr defaultColWidth="11" defaultRowHeight="15.5" x14ac:dyDescent="0.35"/>
  <cols>
    <col min="1" max="1" width="33.75" customWidth="1"/>
    <col min="2" max="2" width="21.5" customWidth="1"/>
    <col min="3" max="3" width="32.75" customWidth="1"/>
    <col min="4" max="4" width="18.33203125" customWidth="1"/>
    <col min="5" max="5" width="21.5" customWidth="1"/>
    <col min="6" max="6" width="26" customWidth="1"/>
    <col min="7" max="7" width="27" customWidth="1"/>
    <col min="8" max="8" width="20.58203125" customWidth="1"/>
  </cols>
  <sheetData>
    <row r="2" spans="1:6" s="1" customFormat="1" ht="28.5" x14ac:dyDescent="0.65">
      <c r="A2" s="215" t="s">
        <v>36</v>
      </c>
      <c r="B2" s="215"/>
      <c r="C2" s="215"/>
      <c r="D2" s="215"/>
      <c r="E2" s="215"/>
      <c r="F2" s="215"/>
    </row>
    <row r="3" spans="1:6" s="6" customFormat="1" ht="14.5" x14ac:dyDescent="0.35">
      <c r="A3" s="5"/>
      <c r="B3" s="5"/>
      <c r="C3" s="5"/>
      <c r="D3" s="5"/>
      <c r="E3" s="5"/>
      <c r="F3" s="5"/>
    </row>
    <row r="4" spans="1:6" s="4" customFormat="1" ht="18.75" customHeight="1" x14ac:dyDescent="0.35">
      <c r="A4" s="2" t="s">
        <v>1</v>
      </c>
      <c r="B4" s="2"/>
      <c r="C4" s="7" t="s">
        <v>2</v>
      </c>
      <c r="D4" s="217"/>
      <c r="E4" s="217"/>
      <c r="F4" s="217"/>
    </row>
    <row r="5" spans="1:6" s="4" customFormat="1" ht="18.75" customHeight="1" x14ac:dyDescent="0.35">
      <c r="A5" s="2"/>
      <c r="B5" s="2"/>
      <c r="C5" s="7" t="s">
        <v>3</v>
      </c>
      <c r="D5" s="8"/>
      <c r="E5" s="8"/>
      <c r="F5" s="8"/>
    </row>
    <row r="6" spans="1:6" s="4" customFormat="1" ht="18.75" customHeight="1" x14ac:dyDescent="0.35">
      <c r="A6" s="2"/>
      <c r="B6" s="2"/>
      <c r="C6" s="7" t="s">
        <v>4</v>
      </c>
      <c r="D6" s="218"/>
      <c r="E6" s="218"/>
      <c r="F6" s="218"/>
    </row>
    <row r="7" spans="1:6" s="4" customFormat="1" ht="18.75" customHeight="1" x14ac:dyDescent="0.35">
      <c r="A7" s="2"/>
      <c r="B7" s="2"/>
      <c r="C7" s="7" t="s">
        <v>5</v>
      </c>
      <c r="D7" s="218"/>
      <c r="E7" s="218"/>
      <c r="F7" s="218"/>
    </row>
    <row r="8" spans="1:6" s="4" customFormat="1" ht="18.75" customHeight="1" x14ac:dyDescent="0.35">
      <c r="C8" s="7" t="s">
        <v>6</v>
      </c>
      <c r="D8" s="9"/>
      <c r="E8" s="9"/>
      <c r="F8" s="9"/>
    </row>
    <row r="9" spans="1:6" s="4" customFormat="1" ht="18.75" customHeight="1" x14ac:dyDescent="0.35">
      <c r="C9" s="7" t="s">
        <v>7</v>
      </c>
      <c r="D9" s="219"/>
      <c r="E9" s="219"/>
      <c r="F9" s="219"/>
    </row>
    <row r="10" spans="1:6" s="4" customFormat="1" ht="18.75" customHeight="1" x14ac:dyDescent="0.35">
      <c r="A10" s="2" t="s">
        <v>67</v>
      </c>
      <c r="B10" s="2"/>
      <c r="C10" s="10"/>
      <c r="D10" s="11"/>
      <c r="E10" s="10"/>
      <c r="F10" s="10"/>
    </row>
    <row r="11" spans="1:6" s="4" customFormat="1" ht="18.75" customHeight="1" x14ac:dyDescent="0.35">
      <c r="A11" s="2" t="s">
        <v>60</v>
      </c>
      <c r="B11" s="2"/>
      <c r="C11" s="10"/>
      <c r="D11" s="10"/>
      <c r="E11" s="10"/>
      <c r="F11" s="10"/>
    </row>
    <row r="12" spans="1:6" s="4" customFormat="1" ht="18.75" customHeight="1" x14ac:dyDescent="0.35">
      <c r="A12" s="2" t="s">
        <v>61</v>
      </c>
      <c r="B12" s="2"/>
      <c r="C12" s="10"/>
      <c r="D12" s="10"/>
      <c r="E12" s="10"/>
      <c r="F12" s="10"/>
    </row>
    <row r="13" spans="1:6" s="4" customFormat="1" ht="18.75" customHeight="1" x14ac:dyDescent="0.35">
      <c r="A13" s="2" t="s">
        <v>57</v>
      </c>
      <c r="B13" s="2"/>
      <c r="C13" s="10"/>
      <c r="D13" s="10"/>
      <c r="E13" s="10"/>
      <c r="F13" s="10"/>
    </row>
    <row r="14" spans="1:6" s="4" customFormat="1" ht="18.75" customHeight="1" x14ac:dyDescent="0.35">
      <c r="A14" s="2" t="s">
        <v>55</v>
      </c>
      <c r="B14" s="2"/>
      <c r="C14" s="10"/>
      <c r="D14" s="10"/>
      <c r="E14" s="10"/>
      <c r="F14" s="10"/>
    </row>
    <row r="15" spans="1:6" s="4" customFormat="1" ht="14.5" x14ac:dyDescent="0.35">
      <c r="A15" s="3" t="s">
        <v>52</v>
      </c>
      <c r="B15" s="3"/>
      <c r="C15" s="12"/>
      <c r="D15" s="216"/>
      <c r="E15" s="216"/>
      <c r="F15" s="216"/>
    </row>
    <row r="16" spans="1:6" s="4" customFormat="1" ht="14.5" x14ac:dyDescent="0.35">
      <c r="A16" s="3"/>
      <c r="B16" s="3"/>
      <c r="C16" s="12"/>
      <c r="D16" s="71"/>
      <c r="E16" s="71"/>
      <c r="F16" s="71"/>
    </row>
    <row r="17" spans="1:8" s="4" customFormat="1" ht="14.5" x14ac:dyDescent="0.35">
      <c r="A17" s="121" t="s">
        <v>62</v>
      </c>
      <c r="B17" s="3"/>
      <c r="C17" s="12"/>
      <c r="D17" s="71"/>
      <c r="E17" s="71"/>
      <c r="F17" s="71"/>
    </row>
    <row r="18" spans="1:8" s="4" customFormat="1" ht="14.5" x14ac:dyDescent="0.35">
      <c r="A18" s="178"/>
      <c r="B18" s="75"/>
      <c r="C18" s="75"/>
      <c r="D18" s="75"/>
      <c r="E18" s="75"/>
      <c r="F18" s="75"/>
      <c r="H18" s="76"/>
    </row>
    <row r="19" spans="1:8" s="4" customFormat="1" ht="14.5" x14ac:dyDescent="0.35">
      <c r="A19" s="209" t="s">
        <v>8</v>
      </c>
      <c r="B19" s="209"/>
      <c r="C19" s="209"/>
      <c r="D19" s="209"/>
      <c r="E19" s="209"/>
      <c r="F19" s="209"/>
      <c r="G19" s="209"/>
      <c r="H19" s="209"/>
    </row>
    <row r="20" spans="1:8" s="4" customFormat="1" ht="15" thickBot="1" x14ac:dyDescent="0.4">
      <c r="A20" s="210" t="s">
        <v>9</v>
      </c>
      <c r="B20" s="210"/>
      <c r="C20" s="210"/>
      <c r="D20" s="210"/>
      <c r="E20" s="210"/>
      <c r="F20" s="210"/>
      <c r="G20" s="210"/>
      <c r="H20" s="210"/>
    </row>
    <row r="21" spans="1:8" s="24" customFormat="1" ht="13" x14ac:dyDescent="0.3">
      <c r="A21" s="21" t="s">
        <v>10</v>
      </c>
      <c r="B21" s="22" t="s">
        <v>11</v>
      </c>
      <c r="C21" s="22" t="s">
        <v>12</v>
      </c>
      <c r="D21" s="23" t="s">
        <v>13</v>
      </c>
      <c r="E21" s="23" t="s">
        <v>14</v>
      </c>
      <c r="F21" s="22" t="s">
        <v>15</v>
      </c>
      <c r="G21" s="22" t="s">
        <v>16</v>
      </c>
      <c r="H21" s="22" t="s">
        <v>17</v>
      </c>
    </row>
    <row r="22" spans="1:8" s="24" customFormat="1" ht="13" x14ac:dyDescent="0.3">
      <c r="A22" s="25" t="s">
        <v>37</v>
      </c>
      <c r="B22" s="220"/>
      <c r="C22" s="27">
        <v>25</v>
      </c>
      <c r="D22" s="27">
        <f>[1]Blatt1!D23</f>
        <v>1</v>
      </c>
      <c r="E22" s="221"/>
      <c r="F22" s="51">
        <f>C22*D22*E22</f>
        <v>0</v>
      </c>
      <c r="G22" s="59" t="s">
        <v>19</v>
      </c>
      <c r="H22" s="28" t="s">
        <v>66</v>
      </c>
    </row>
    <row r="23" spans="1:8" s="24" customFormat="1" ht="13" x14ac:dyDescent="0.3">
      <c r="A23" s="25" t="s">
        <v>58</v>
      </c>
      <c r="B23" s="220"/>
      <c r="C23" s="27">
        <v>20</v>
      </c>
      <c r="D23" s="27">
        <f>[1]Blatt1!D24</f>
        <v>1</v>
      </c>
      <c r="E23" s="221"/>
      <c r="F23" s="51">
        <f>C23*D23*E23</f>
        <v>0</v>
      </c>
      <c r="G23" s="59" t="s">
        <v>19</v>
      </c>
      <c r="H23" s="28" t="s">
        <v>66</v>
      </c>
    </row>
    <row r="24" spans="1:8" s="24" customFormat="1" ht="13" x14ac:dyDescent="0.3">
      <c r="A24" s="25" t="s">
        <v>59</v>
      </c>
      <c r="B24" s="220"/>
      <c r="C24" s="27">
        <v>10</v>
      </c>
      <c r="D24" s="26">
        <v>1</v>
      </c>
      <c r="E24" s="221"/>
      <c r="F24" s="51">
        <f>C24*D24*E24</f>
        <v>0</v>
      </c>
      <c r="G24" s="59" t="s">
        <v>19</v>
      </c>
      <c r="H24" s="28" t="s">
        <v>66</v>
      </c>
    </row>
    <row r="25" spans="1:8" s="24" customFormat="1" ht="13.5" thickBot="1" x14ac:dyDescent="0.35">
      <c r="A25" s="29" t="s">
        <v>23</v>
      </c>
      <c r="B25" s="30"/>
      <c r="C25" s="31"/>
      <c r="D25" s="30"/>
      <c r="E25" s="31"/>
      <c r="F25" s="52">
        <f>SUM(F22:F24)</f>
        <v>0</v>
      </c>
      <c r="G25" s="32"/>
      <c r="H25" s="33"/>
    </row>
    <row r="26" spans="1:8" s="24" customFormat="1" ht="13" x14ac:dyDescent="0.3">
      <c r="A26" s="186"/>
      <c r="B26" s="187"/>
      <c r="C26" s="41"/>
      <c r="D26" s="40"/>
      <c r="E26" s="41"/>
      <c r="F26" s="42"/>
      <c r="G26" s="43"/>
      <c r="H26" s="44"/>
    </row>
    <row r="27" spans="1:8" s="24" customFormat="1" ht="13.5" hidden="1" thickBot="1" x14ac:dyDescent="0.35">
      <c r="A27" s="210" t="s">
        <v>38</v>
      </c>
      <c r="B27" s="210"/>
      <c r="C27" s="210"/>
      <c r="D27" s="210"/>
      <c r="E27" s="210"/>
      <c r="F27" s="210"/>
      <c r="G27" s="210"/>
      <c r="H27" s="210"/>
    </row>
    <row r="28" spans="1:8" s="24" customFormat="1" ht="13" hidden="1" x14ac:dyDescent="0.3">
      <c r="A28" s="211" t="s">
        <v>39</v>
      </c>
      <c r="B28" s="204" t="s">
        <v>40</v>
      </c>
      <c r="C28" s="204" t="s">
        <v>12</v>
      </c>
      <c r="D28" s="206" t="s">
        <v>13</v>
      </c>
      <c r="E28" s="194" t="s">
        <v>14</v>
      </c>
      <c r="F28" s="196" t="s">
        <v>15</v>
      </c>
      <c r="G28" s="204" t="s">
        <v>16</v>
      </c>
      <c r="H28" s="213" t="s">
        <v>17</v>
      </c>
    </row>
    <row r="29" spans="1:8" s="24" customFormat="1" ht="13" hidden="1" x14ac:dyDescent="0.3">
      <c r="A29" s="212"/>
      <c r="B29" s="205"/>
      <c r="C29" s="205"/>
      <c r="D29" s="207"/>
      <c r="E29" s="195"/>
      <c r="F29" s="197"/>
      <c r="G29" s="205"/>
      <c r="H29" s="214"/>
    </row>
    <row r="30" spans="1:8" s="24" customFormat="1" ht="15.75" hidden="1" customHeight="1" x14ac:dyDescent="0.3">
      <c r="A30" s="25" t="s">
        <v>41</v>
      </c>
      <c r="B30" s="163"/>
      <c r="C30" s="164"/>
      <c r="D30" s="27">
        <f>[1]Blatt1!D35</f>
        <v>1</v>
      </c>
      <c r="E30" s="166"/>
      <c r="F30" s="51">
        <f>C30*D30*E30</f>
        <v>0</v>
      </c>
      <c r="G30" s="122"/>
      <c r="H30" s="45" t="s">
        <v>42</v>
      </c>
    </row>
    <row r="31" spans="1:8" s="24" customFormat="1" ht="15" hidden="1" customHeight="1" x14ac:dyDescent="0.3">
      <c r="A31" s="25" t="s">
        <v>53</v>
      </c>
      <c r="B31" s="163"/>
      <c r="C31" s="164"/>
      <c r="D31" s="27">
        <f>[1]Blatt1!D36</f>
        <v>1</v>
      </c>
      <c r="E31" s="167"/>
      <c r="F31" s="51">
        <f>C31*D31*E31</f>
        <v>0</v>
      </c>
      <c r="G31" s="37"/>
      <c r="H31" s="45" t="s">
        <v>42</v>
      </c>
    </row>
    <row r="32" spans="1:8" s="24" customFormat="1" ht="13.5" hidden="1" thickBot="1" x14ac:dyDescent="0.35">
      <c r="A32" s="29" t="s">
        <v>23</v>
      </c>
      <c r="B32" s="30"/>
      <c r="C32" s="38"/>
      <c r="D32" s="30"/>
      <c r="E32" s="38"/>
      <c r="F32" s="53">
        <f>SUM(F30:F31)</f>
        <v>0</v>
      </c>
      <c r="G32" s="32"/>
      <c r="H32" s="46"/>
    </row>
    <row r="33" spans="1:8" s="24" customFormat="1" ht="13" hidden="1" x14ac:dyDescent="0.3">
      <c r="A33" s="39"/>
      <c r="B33" s="40"/>
      <c r="C33" s="41"/>
      <c r="D33" s="40"/>
      <c r="E33" s="41"/>
      <c r="F33" s="57"/>
      <c r="G33" s="43"/>
      <c r="H33" s="44"/>
    </row>
    <row r="34" spans="1:8" s="24" customFormat="1" ht="13.5" hidden="1" thickBot="1" x14ac:dyDescent="0.35">
      <c r="A34" s="210" t="s">
        <v>44</v>
      </c>
      <c r="B34" s="210"/>
      <c r="C34" s="210"/>
      <c r="D34" s="210"/>
      <c r="E34" s="210"/>
      <c r="F34" s="210"/>
      <c r="G34" s="210"/>
      <c r="H34" s="210"/>
    </row>
    <row r="35" spans="1:8" s="24" customFormat="1" ht="13" hidden="1" x14ac:dyDescent="0.3">
      <c r="A35" s="211" t="s">
        <v>39</v>
      </c>
      <c r="B35" s="204" t="s">
        <v>40</v>
      </c>
      <c r="C35" s="204" t="s">
        <v>12</v>
      </c>
      <c r="D35" s="206" t="s">
        <v>13</v>
      </c>
      <c r="E35" s="194" t="s">
        <v>14</v>
      </c>
      <c r="F35" s="196" t="s">
        <v>15</v>
      </c>
      <c r="G35" s="204" t="s">
        <v>16</v>
      </c>
      <c r="H35" s="213" t="s">
        <v>17</v>
      </c>
    </row>
    <row r="36" spans="1:8" s="24" customFormat="1" ht="13" hidden="1" x14ac:dyDescent="0.3">
      <c r="A36" s="212"/>
      <c r="B36" s="205"/>
      <c r="C36" s="205"/>
      <c r="D36" s="207"/>
      <c r="E36" s="195"/>
      <c r="F36" s="197"/>
      <c r="G36" s="205"/>
      <c r="H36" s="214"/>
    </row>
    <row r="37" spans="1:8" s="24" customFormat="1" ht="15.75" hidden="1" customHeight="1" x14ac:dyDescent="0.3">
      <c r="A37" s="25"/>
      <c r="B37" s="168"/>
      <c r="C37" s="164"/>
      <c r="D37" s="27"/>
      <c r="E37" s="165"/>
      <c r="F37" s="51">
        <f t="shared" ref="F37:F38" si="0">C37*D37*E37</f>
        <v>0</v>
      </c>
      <c r="G37" s="37"/>
      <c r="H37" s="45"/>
    </row>
    <row r="38" spans="1:8" s="24" customFormat="1" ht="15" hidden="1" customHeight="1" x14ac:dyDescent="0.3">
      <c r="A38" s="25"/>
      <c r="B38" s="163"/>
      <c r="C38" s="164"/>
      <c r="D38" s="27"/>
      <c r="E38" s="165"/>
      <c r="F38" s="51">
        <f t="shared" si="0"/>
        <v>0</v>
      </c>
      <c r="G38" s="37"/>
      <c r="H38" s="45"/>
    </row>
    <row r="39" spans="1:8" s="24" customFormat="1" ht="13.5" hidden="1" thickBot="1" x14ac:dyDescent="0.35">
      <c r="A39" s="29" t="s">
        <v>23</v>
      </c>
      <c r="B39" s="30"/>
      <c r="C39" s="38"/>
      <c r="D39" s="30"/>
      <c r="E39" s="38"/>
      <c r="F39" s="53">
        <f>SUM(F37:F38)</f>
        <v>0</v>
      </c>
      <c r="G39" s="32"/>
      <c r="H39" s="46"/>
    </row>
    <row r="40" spans="1:8" s="24" customFormat="1" ht="13" hidden="1" x14ac:dyDescent="0.3">
      <c r="A40" s="39"/>
      <c r="B40" s="40"/>
      <c r="C40" s="40"/>
      <c r="D40" s="40"/>
      <c r="E40" s="47"/>
      <c r="F40" s="48"/>
      <c r="G40" s="43"/>
      <c r="H40" s="44"/>
    </row>
    <row r="41" spans="1:8" s="24" customFormat="1" ht="13.5" hidden="1" thickBot="1" x14ac:dyDescent="0.35">
      <c r="A41" s="208" t="s">
        <v>45</v>
      </c>
      <c r="B41" s="208"/>
      <c r="C41" s="208"/>
      <c r="D41" s="208"/>
      <c r="E41" s="208"/>
      <c r="F41" s="208"/>
      <c r="G41" s="208"/>
      <c r="H41" s="208"/>
    </row>
    <row r="42" spans="1:8" s="24" customFormat="1" ht="13" hidden="1" x14ac:dyDescent="0.3">
      <c r="A42" s="21" t="s">
        <v>39</v>
      </c>
      <c r="B42" s="22" t="s">
        <v>40</v>
      </c>
      <c r="C42" s="22" t="s">
        <v>12</v>
      </c>
      <c r="D42" s="23" t="s">
        <v>13</v>
      </c>
      <c r="E42" s="23" t="s">
        <v>14</v>
      </c>
      <c r="F42" s="22" t="s">
        <v>15</v>
      </c>
      <c r="G42" s="22" t="s">
        <v>16</v>
      </c>
      <c r="H42" s="22" t="s">
        <v>17</v>
      </c>
    </row>
    <row r="43" spans="1:8" s="24" customFormat="1" ht="25" hidden="1" x14ac:dyDescent="0.3">
      <c r="A43" s="34" t="s">
        <v>46</v>
      </c>
      <c r="B43" s="169"/>
      <c r="C43" s="164"/>
      <c r="D43" s="27">
        <v>1</v>
      </c>
      <c r="E43" s="165"/>
      <c r="F43" s="51">
        <f t="shared" ref="F43" si="1">C43*D43*E43</f>
        <v>0</v>
      </c>
      <c r="G43" s="37" t="s">
        <v>47</v>
      </c>
      <c r="H43" s="45" t="s">
        <v>42</v>
      </c>
    </row>
    <row r="44" spans="1:8" s="24" customFormat="1" ht="25" hidden="1" x14ac:dyDescent="0.3">
      <c r="A44" s="86" t="s">
        <v>53</v>
      </c>
      <c r="B44" s="163" t="s">
        <v>43</v>
      </c>
      <c r="C44" s="164"/>
      <c r="D44" s="27">
        <v>1</v>
      </c>
      <c r="E44" s="165"/>
      <c r="F44" s="51">
        <f>C44*D44*E44</f>
        <v>0</v>
      </c>
      <c r="G44" s="37" t="s">
        <v>47</v>
      </c>
      <c r="H44" s="45" t="s">
        <v>42</v>
      </c>
    </row>
    <row r="45" spans="1:8" s="24" customFormat="1" ht="15.75" hidden="1" customHeight="1" x14ac:dyDescent="0.3">
      <c r="A45" s="86"/>
      <c r="B45" s="26"/>
      <c r="C45" s="35"/>
      <c r="D45" s="36"/>
      <c r="E45" s="83"/>
      <c r="F45" s="51">
        <f>C45*D45*E45</f>
        <v>0</v>
      </c>
      <c r="G45" s="37"/>
      <c r="H45" s="45"/>
    </row>
    <row r="46" spans="1:8" s="24" customFormat="1" ht="13.5" hidden="1" thickBot="1" x14ac:dyDescent="0.35">
      <c r="A46" s="29" t="s">
        <v>23</v>
      </c>
      <c r="B46" s="30"/>
      <c r="C46" s="38"/>
      <c r="D46" s="30"/>
      <c r="E46" s="84"/>
      <c r="F46" s="53">
        <f>SUM(F43:F45)</f>
        <v>0</v>
      </c>
      <c r="G46" s="32"/>
      <c r="H46" s="33"/>
    </row>
    <row r="47" spans="1:8" s="24" customFormat="1" ht="13" hidden="1" x14ac:dyDescent="0.3">
      <c r="A47" s="39"/>
      <c r="B47" s="40"/>
      <c r="C47" s="41"/>
      <c r="D47" s="40"/>
      <c r="E47" s="85"/>
      <c r="F47" s="57"/>
      <c r="G47" s="43"/>
      <c r="H47" s="44"/>
    </row>
    <row r="48" spans="1:8" s="24" customFormat="1" ht="13" hidden="1" x14ac:dyDescent="0.3">
      <c r="A48" s="200" t="s">
        <v>48</v>
      </c>
      <c r="B48" s="200"/>
      <c r="C48" s="200"/>
      <c r="D48" s="200"/>
      <c r="E48" s="200"/>
      <c r="F48" s="200"/>
      <c r="G48" s="200"/>
      <c r="H48" s="200"/>
    </row>
    <row r="49" spans="1:8" s="24" customFormat="1" ht="13.5" hidden="1" thickBot="1" x14ac:dyDescent="0.35">
      <c r="A49" s="201" t="s">
        <v>20</v>
      </c>
      <c r="B49" s="201"/>
      <c r="C49" s="201"/>
      <c r="D49" s="201"/>
      <c r="E49" s="201"/>
      <c r="F49" s="201"/>
      <c r="G49" s="201"/>
      <c r="H49" s="201"/>
    </row>
    <row r="50" spans="1:8" s="24" customFormat="1" ht="13" hidden="1" x14ac:dyDescent="0.3">
      <c r="A50" s="49" t="s">
        <v>21</v>
      </c>
      <c r="B50" s="202" t="s">
        <v>22</v>
      </c>
      <c r="C50" s="203"/>
      <c r="D50" s="23" t="s">
        <v>12</v>
      </c>
      <c r="E50" s="23" t="s">
        <v>14</v>
      </c>
      <c r="F50" s="22" t="s">
        <v>15</v>
      </c>
      <c r="G50" s="22" t="s">
        <v>16</v>
      </c>
      <c r="H50" s="23" t="s">
        <v>17</v>
      </c>
    </row>
    <row r="51" spans="1:8" s="24" customFormat="1" ht="18" hidden="1" customHeight="1" x14ac:dyDescent="0.3">
      <c r="A51" s="170" t="s">
        <v>54</v>
      </c>
      <c r="B51" s="171"/>
      <c r="C51" s="172"/>
      <c r="D51" s="164">
        <v>1</v>
      </c>
      <c r="E51" s="165"/>
      <c r="F51" s="55">
        <f>D51*E51</f>
        <v>0</v>
      </c>
      <c r="G51" s="37" t="s">
        <v>56</v>
      </c>
      <c r="H51" s="28"/>
    </row>
    <row r="52" spans="1:8" s="24" customFormat="1" ht="18" hidden="1" customHeight="1" x14ac:dyDescent="0.3">
      <c r="A52" s="170"/>
      <c r="B52" s="171"/>
      <c r="C52" s="172"/>
      <c r="D52" s="164"/>
      <c r="E52" s="165"/>
      <c r="F52" s="55">
        <f>D52*E52</f>
        <v>0</v>
      </c>
      <c r="G52" s="37"/>
      <c r="H52" s="28"/>
    </row>
    <row r="53" spans="1:8" s="24" customFormat="1" ht="15.75" hidden="1" customHeight="1" x14ac:dyDescent="0.3">
      <c r="A53" s="173"/>
      <c r="B53" s="171"/>
      <c r="C53" s="172"/>
      <c r="D53" s="164"/>
      <c r="E53" s="165"/>
      <c r="F53" s="58">
        <f>[1]Blatt1!F58*$A$18</f>
        <v>0</v>
      </c>
      <c r="G53" s="37"/>
      <c r="H53" s="28"/>
    </row>
    <row r="54" spans="1:8" s="24" customFormat="1" ht="15.75" hidden="1" customHeight="1" x14ac:dyDescent="0.3">
      <c r="A54" s="173"/>
      <c r="B54" s="174"/>
      <c r="C54" s="175"/>
      <c r="D54" s="176"/>
      <c r="E54" s="177"/>
      <c r="F54" s="55">
        <f t="shared" ref="F54:F55" si="2">D54*E54</f>
        <v>0</v>
      </c>
      <c r="G54" s="37"/>
      <c r="H54" s="82"/>
    </row>
    <row r="55" spans="1:8" s="24" customFormat="1" ht="15.75" hidden="1" customHeight="1" x14ac:dyDescent="0.3">
      <c r="A55" s="117"/>
      <c r="B55" s="79"/>
      <c r="C55" s="80"/>
      <c r="D55" s="81"/>
      <c r="E55" s="54"/>
      <c r="F55" s="55">
        <f t="shared" si="2"/>
        <v>0</v>
      </c>
      <c r="G55" s="37"/>
      <c r="H55" s="82"/>
    </row>
    <row r="56" spans="1:8" s="24" customFormat="1" ht="18" hidden="1" customHeight="1" thickBot="1" x14ac:dyDescent="0.35">
      <c r="A56" s="29" t="s">
        <v>23</v>
      </c>
      <c r="B56" s="198"/>
      <c r="C56" s="199"/>
      <c r="D56" s="32"/>
      <c r="E56" s="50"/>
      <c r="F56" s="53">
        <f>SUM(F51:F55)</f>
        <v>0</v>
      </c>
      <c r="G56" s="32"/>
      <c r="H56" s="33"/>
    </row>
    <row r="57" spans="1:8" x14ac:dyDescent="0.35">
      <c r="C57" s="13"/>
      <c r="D57" s="13"/>
      <c r="E57" s="15"/>
      <c r="F57" s="16"/>
      <c r="G57" s="13"/>
      <c r="H57" s="13"/>
    </row>
    <row r="58" spans="1:8" ht="16" thickBot="1" x14ac:dyDescent="0.4">
      <c r="A58" s="13"/>
      <c r="B58" s="13"/>
      <c r="C58" s="13"/>
      <c r="D58" s="13"/>
      <c r="E58" s="13"/>
      <c r="F58" s="16"/>
      <c r="G58" s="13"/>
      <c r="H58" s="13"/>
    </row>
    <row r="59" spans="1:8" x14ac:dyDescent="0.35">
      <c r="A59" s="17" t="s">
        <v>24</v>
      </c>
      <c r="B59" s="18"/>
      <c r="C59" s="19"/>
      <c r="D59" s="20"/>
      <c r="E59" s="56">
        <f>F25</f>
        <v>0</v>
      </c>
      <c r="F59" s="16"/>
      <c r="G59" s="13"/>
      <c r="H59" s="13"/>
    </row>
    <row r="60" spans="1:8" x14ac:dyDescent="0.35">
      <c r="E60" s="120"/>
      <c r="F60" s="73"/>
    </row>
    <row r="61" spans="1:8" x14ac:dyDescent="0.35">
      <c r="A61" s="119"/>
      <c r="F61" s="74"/>
    </row>
    <row r="62" spans="1:8" x14ac:dyDescent="0.35">
      <c r="A62" s="14"/>
      <c r="E62" s="179"/>
      <c r="F62" s="123"/>
    </row>
    <row r="63" spans="1:8" s="13" customFormat="1" x14ac:dyDescent="0.35">
      <c r="A63" s="60" t="s">
        <v>25</v>
      </c>
      <c r="B63" s="61"/>
      <c r="C63" s="62"/>
      <c r="D63" s="62"/>
      <c r="E63" s="62"/>
      <c r="F63" s="77"/>
      <c r="G63" s="63"/>
      <c r="H63" s="64"/>
    </row>
    <row r="64" spans="1:8" s="13" customFormat="1" x14ac:dyDescent="0.25">
      <c r="A64" s="65" t="s">
        <v>26</v>
      </c>
      <c r="C64" s="62"/>
      <c r="D64" s="62"/>
      <c r="E64" s="62"/>
      <c r="F64" s="180"/>
      <c r="G64" s="62"/>
      <c r="H64" s="62"/>
    </row>
    <row r="65" spans="1:8" s="13" customFormat="1" x14ac:dyDescent="0.25">
      <c r="A65" s="65" t="s">
        <v>27</v>
      </c>
      <c r="C65" s="62"/>
      <c r="D65" s="62"/>
      <c r="E65" s="62"/>
      <c r="F65" s="72"/>
      <c r="G65" s="62"/>
      <c r="H65" s="62"/>
    </row>
    <row r="66" spans="1:8" s="13" customFormat="1" x14ac:dyDescent="0.25">
      <c r="A66" s="65" t="s">
        <v>49</v>
      </c>
      <c r="C66" s="62"/>
      <c r="D66" s="62"/>
      <c r="E66" s="62"/>
      <c r="F66" s="78"/>
      <c r="G66" s="62"/>
      <c r="H66" s="62"/>
    </row>
    <row r="67" spans="1:8" s="13" customFormat="1" x14ac:dyDescent="0.25">
      <c r="A67" s="62" t="s">
        <v>50</v>
      </c>
      <c r="C67" s="62"/>
      <c r="D67" s="62"/>
      <c r="E67" s="62"/>
      <c r="F67" s="181"/>
      <c r="G67" s="62"/>
      <c r="H67" s="62"/>
    </row>
    <row r="68" spans="1:8" s="13" customFormat="1" x14ac:dyDescent="0.25">
      <c r="A68" s="66" t="s">
        <v>30</v>
      </c>
      <c r="C68" s="62"/>
      <c r="D68" s="62"/>
      <c r="E68" s="62"/>
      <c r="F68" s="62"/>
      <c r="G68" s="62"/>
      <c r="H68" s="62"/>
    </row>
    <row r="69" spans="1:8" s="13" customFormat="1" x14ac:dyDescent="0.25">
      <c r="A69" s="62"/>
      <c r="B69" s="67"/>
      <c r="C69" s="62"/>
      <c r="D69" s="62"/>
      <c r="E69" s="62"/>
      <c r="F69" s="62"/>
      <c r="G69" s="62"/>
      <c r="H69" s="62"/>
    </row>
    <row r="70" spans="1:8" s="13" customFormat="1" x14ac:dyDescent="0.25">
      <c r="A70" s="68" t="s">
        <v>31</v>
      </c>
      <c r="B70" s="62"/>
      <c r="C70" s="68" t="s">
        <v>51</v>
      </c>
      <c r="D70" s="62"/>
      <c r="E70" s="62"/>
      <c r="F70" s="62"/>
      <c r="H70" s="62"/>
    </row>
    <row r="71" spans="1:8" s="13" customFormat="1" x14ac:dyDescent="0.35">
      <c r="A71" s="68"/>
      <c r="B71" s="69"/>
      <c r="C71"/>
      <c r="D71" s="69"/>
      <c r="E71" s="69"/>
      <c r="F71" s="62"/>
      <c r="H71" s="62"/>
    </row>
    <row r="72" spans="1:8" s="13" customFormat="1" x14ac:dyDescent="0.25">
      <c r="A72" s="68" t="s">
        <v>33</v>
      </c>
      <c r="B72" s="62"/>
      <c r="C72" s="68" t="s">
        <v>51</v>
      </c>
      <c r="D72" s="62"/>
      <c r="E72" s="62"/>
      <c r="F72" s="62"/>
      <c r="H72" s="62"/>
    </row>
    <row r="73" spans="1:8" s="13" customFormat="1" x14ac:dyDescent="0.35">
      <c r="A73" s="68"/>
      <c r="B73" s="62"/>
      <c r="C73"/>
      <c r="D73" s="62"/>
      <c r="E73" s="62"/>
      <c r="F73" s="62"/>
      <c r="H73" s="62"/>
    </row>
    <row r="74" spans="1:8" s="13" customFormat="1" x14ac:dyDescent="0.25">
      <c r="A74" s="68" t="s">
        <v>35</v>
      </c>
      <c r="B74" s="62"/>
      <c r="C74" s="68" t="s">
        <v>51</v>
      </c>
      <c r="D74" s="62"/>
      <c r="E74" s="62"/>
      <c r="F74" s="62"/>
      <c r="H74" s="62"/>
    </row>
    <row r="75" spans="1:8" s="13" customFormat="1" x14ac:dyDescent="0.25">
      <c r="B75" s="62"/>
      <c r="C75" s="70"/>
      <c r="D75" s="62"/>
      <c r="E75" s="62"/>
      <c r="F75" s="62"/>
      <c r="G75" s="62"/>
      <c r="H75" s="62"/>
    </row>
    <row r="76" spans="1:8" s="13" customFormat="1" x14ac:dyDescent="0.35">
      <c r="F76" s="16"/>
    </row>
  </sheetData>
  <mergeCells count="31">
    <mergeCell ref="A2:F2"/>
    <mergeCell ref="D15:F15"/>
    <mergeCell ref="D4:F4"/>
    <mergeCell ref="D6:F6"/>
    <mergeCell ref="D7:F7"/>
    <mergeCell ref="D9:F9"/>
    <mergeCell ref="A19:H19"/>
    <mergeCell ref="A20:H20"/>
    <mergeCell ref="A34:H34"/>
    <mergeCell ref="A35:A36"/>
    <mergeCell ref="B35:B36"/>
    <mergeCell ref="C35:C36"/>
    <mergeCell ref="D35:D36"/>
    <mergeCell ref="E35:E36"/>
    <mergeCell ref="G28:G29"/>
    <mergeCell ref="H28:H29"/>
    <mergeCell ref="G35:G36"/>
    <mergeCell ref="H35:H36"/>
    <mergeCell ref="A27:H27"/>
    <mergeCell ref="A28:A29"/>
    <mergeCell ref="B28:B29"/>
    <mergeCell ref="F35:F36"/>
    <mergeCell ref="E28:E29"/>
    <mergeCell ref="F28:F29"/>
    <mergeCell ref="B56:C56"/>
    <mergeCell ref="A48:H48"/>
    <mergeCell ref="A49:H49"/>
    <mergeCell ref="B50:C50"/>
    <mergeCell ref="C28:C29"/>
    <mergeCell ref="D28:D29"/>
    <mergeCell ref="A41:H41"/>
  </mergeCells>
  <phoneticPr fontId="3" type="noConversion"/>
  <dataValidations count="6">
    <dataValidation errorStyle="information" allowBlank="1" showInputMessage="1" showErrorMessage="1" errorTitle="Andere?" error="Bitte einfach eintragen." sqref="G26 G22:G24 G46:G47" xr:uid="{62C0CCC7-6BE3-44BF-8827-71279A24C39A}"/>
    <dataValidation errorStyle="information" allowBlank="1" showInputMessage="1" showErrorMessage="1" errorTitle="andere" error="Bitte nur nach Rücksprache mit Ihrem Vertragskaufmann einen andere Kostenart eintragen." sqref="B56 E56" xr:uid="{C0F91E67-C6D9-47E6-8027-715F5497F9C9}"/>
    <dataValidation errorStyle="information" allowBlank="1" showInputMessage="1" showErrorMessage="1" errorTitle="andere Eingabe" error="Bitte geben Sie nur eine andere Einheit ein, wenn Sie dies ausdrücklich mit ihrem Vertragskaufmann / ihrer Vertragskauffrau abgestimmt haben." sqref="D45" xr:uid="{3F67909F-3BC0-47E2-9D89-7E2B53EFE293}"/>
    <dataValidation errorStyle="information" allowBlank="1" showInputMessage="1" showErrorMessage="1" errorTitle="Andere?" error="Das Auswahlmenü soll nur eine Arbeitserleichterung für Sie darstellen. Sollte eine andere Person benötigt werden, können Sie diese einfach eintragen." sqref="A56" xr:uid="{9994A5DF-358B-4F2D-BA8E-F0DD62702C38}"/>
    <dataValidation type="list" errorStyle="information" allowBlank="1" showInputMessage="1" showErrorMessage="1" errorTitle="Andere?" error="Bitte einfach eintragen." sqref="G37:G38 G51:G56 G43:G45 G30:G31" xr:uid="{7FE441F5-5A3D-4BEE-8AB6-92C390A80369}">
      <formula1>#REF!</formula1>
    </dataValidation>
    <dataValidation type="list" errorStyle="information" allowBlank="1" showInputMessage="1" showErrorMessage="1" errorTitle="andere Eingabe" error="Bitte geben Sie nur eine andere Einheit ein, wenn Sie dies ausdrücklich mit ihrem Vertragskaufmann / ihrer Vertragskauffrau abgestimmt haben." sqref="D24" xr:uid="{A93A70A5-B719-413B-8A19-27D601C9C423}">
      <formula1>#REF!</formula1>
    </dataValidation>
  </dataValidations>
  <pageMargins left="0.7" right="0.7" top="0.75" bottom="0.75" header="0.3" footer="0.3"/>
  <pageSetup paperSize="9" scale="60" orientation="landscape" horizontalDpi="4294967292" verticalDpi="4294967292" r:id="rId1"/>
  <headerFooter>
    <oddHeader>&amp;R&amp;G</oddHeader>
  </headerFooter>
  <drawing r:id="rId2"/>
  <legacyDrawing r:id="rId3"/>
  <legacyDrawingHF r:id="rId4"/>
  <extLst>
    <ext xmlns:mx="http://schemas.microsoft.com/office/mac/excel/2008/main" uri="{64002731-A6B0-56B0-2670-7721B7C09600}">
      <mx:PLV Mode="1" OnePage="0" WScale="95"/>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e67d4004-1e94-47a1-be2c-47af4079c010" xsi:nil="true"/>
    <lcf76f155ced4ddcb4097134ff3c332f xmlns="b4f7787a-ad87-4751-acd5-ee01dd34f5fa"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D5B041CAD323674B98399F87321BC1CB" ma:contentTypeVersion="11" ma:contentTypeDescription="Create a new document." ma:contentTypeScope="" ma:versionID="e42e59145c62ed6b185bc8b6dc886cf7">
  <xsd:schema xmlns:xsd="http://www.w3.org/2001/XMLSchema" xmlns:xs="http://www.w3.org/2001/XMLSchema" xmlns:p="http://schemas.microsoft.com/office/2006/metadata/properties" xmlns:ns2="b4f7787a-ad87-4751-acd5-ee01dd34f5fa" xmlns:ns3="e67d4004-1e94-47a1-be2c-47af4079c010" targetNamespace="http://schemas.microsoft.com/office/2006/metadata/properties" ma:root="true" ma:fieldsID="a1d15a6fd84d73211f8dfcdc55069782" ns2:_="" ns3:_="">
    <xsd:import namespace="b4f7787a-ad87-4751-acd5-ee01dd34f5fa"/>
    <xsd:import namespace="e67d4004-1e94-47a1-be2c-47af4079c01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4f7787a-ad87-4751-acd5-ee01dd34f5f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description="" ma:hidden="true" ma:indexed="true" ma:internalName="MediaServiceDateTaken" ma:readOnly="true">
      <xsd:simpleType>
        <xsd:restriction base="dms:Text"/>
      </xsd:simpleType>
    </xsd:element>
    <xsd:element name="lcf76f155ced4ddcb4097134ff3c332f" ma:index="13" nillable="true" ma:displayName="Bildmarkierungen_0" ma:hidden="true" ma:internalName="lcf76f155ced4ddcb4097134ff3c332f">
      <xsd:simpleType>
        <xsd:restriction base="dms:Note"/>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67d4004-1e94-47a1-be2c-47af4079c010"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9bc76695-283b-4b84-b860-2cce217422f3}" ma:internalName="TaxCatchAll" ma:showField="CatchAllData" ma:web="e67d4004-1e94-47a1-be2c-47af4079c01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8DEA4FE-B581-44FB-9149-9A8155A98E9A}">
  <ds:schemaRefs>
    <ds:schemaRef ds:uri="http://schemas.microsoft.com/sharepoint/v3/contenttype/forms"/>
  </ds:schemaRefs>
</ds:datastoreItem>
</file>

<file path=customXml/itemProps2.xml><?xml version="1.0" encoding="utf-8"?>
<ds:datastoreItem xmlns:ds="http://schemas.openxmlformats.org/officeDocument/2006/customXml" ds:itemID="{2E7B87F2-D00C-4645-AB0C-95CC568D70CA}">
  <ds:schemaRefs>
    <ds:schemaRef ds:uri="http://schemas.microsoft.com/office/2006/metadata/properties"/>
    <ds:schemaRef ds:uri="http://schemas.microsoft.com/office/infopath/2007/PartnerControls"/>
    <ds:schemaRef ds:uri="2025ac5d-3a92-419f-bb02-46c9b18b63a6"/>
    <ds:schemaRef ds:uri="59202dc9-525b-4f77-ae6f-179dc6aff09d"/>
    <ds:schemaRef ds:uri="e67d4004-1e94-47a1-be2c-47af4079c010"/>
    <ds:schemaRef ds:uri="b4f7787a-ad87-4751-acd5-ee01dd34f5fa"/>
  </ds:schemaRefs>
</ds:datastoreItem>
</file>

<file path=customXml/itemProps3.xml><?xml version="1.0" encoding="utf-8"?>
<ds:datastoreItem xmlns:ds="http://schemas.openxmlformats.org/officeDocument/2006/customXml" ds:itemID="{F70D80F4-6B76-44F9-8462-A20816D839A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4f7787a-ad87-4751-acd5-ee01dd34f5fa"/>
    <ds:schemaRef ds:uri="e67d4004-1e94-47a1-be2c-47af4079c01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Lumpsum - Output Based</vt:lpstr>
      <vt:lpstr>Budget Details Breakdown</vt:lpstr>
      <vt:lpstr>'Budget Details Breakdown'!Print_Area</vt:lpstr>
      <vt:lpstr>'Lumpsum - Output Based'!Print_Area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Sabine Rauer, Dr.</dc:creator>
  <cp:keywords/>
  <dc:description/>
  <cp:lastModifiedBy>Rahayu, Lidya Tri GIZ ID</cp:lastModifiedBy>
  <cp:revision/>
  <cp:lastPrinted>2025-11-20T04:02:35Z</cp:lastPrinted>
  <dcterms:created xsi:type="dcterms:W3CDTF">2012-05-12T14:03:50Z</dcterms:created>
  <dcterms:modified xsi:type="dcterms:W3CDTF">2026-02-17T15:06:01Z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0x010100D5B041CAD323674B98399F87321BC1CB</vt:lpwstr>
  </property>
  <property fmtid="{D5CDD505-2E9C-101B-9397-08002B2CF9AE}" pid="3" name="MediaServiceImageTags">
    <vt:lpwstr/>
  </property>
</Properties>
</file>