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.sharepoint.com/sites/Clima-AGMSuministrosyContratos/Freigegebene Dokumente/General/10021346_LicitaciónSeguridad/Solicitud/7000007534_Publicación/"/>
    </mc:Choice>
  </mc:AlternateContent>
  <xr:revisionPtr revIDLastSave="51" documentId="8_{50F5C7A1-67F8-452A-AE21-207C97D0E628}" xr6:coauthVersionLast="47" xr6:coauthVersionMax="47" xr10:uidLastSave="{EBBB26AB-0B3E-427C-9F5B-35D6D8D8F9B4}"/>
  <bookViews>
    <workbookView xWindow="-28920" yWindow="-120" windowWidth="29040" windowHeight="15720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definedNames>
    <definedName name="_xlnm.Print_Area" localSheetId="1">'Especif. precios | opcional 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 '!$I$3:$L$3</definedName>
    <definedName name="Ersatzspalten">'Especif. precios | prestación'!$I$3:$L$3</definedName>
    <definedName name="Erstattungsart" localSheetId="1">#REF!</definedName>
    <definedName name="Erstattungsart">Listas!$B$4:$B$7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clave'!$B$11:$B$34</definedName>
    <definedName name="rZeilen" localSheetId="1">'Especif. precios | opcional '!$N$13:$N$19</definedName>
    <definedName name="rZeilen">'Especif. precios | prestación'!$N$13:$N$19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B46" i="1"/>
  <c r="B51" i="6"/>
  <c r="B50" i="6"/>
  <c r="B49" i="6"/>
  <c r="B48" i="6"/>
  <c r="B47" i="6"/>
  <c r="B46" i="6"/>
  <c r="B45" i="6"/>
  <c r="B44" i="6"/>
  <c r="B43" i="6"/>
  <c r="B28" i="6"/>
  <c r="B29" i="6"/>
  <c r="B30" i="6"/>
  <c r="B31" i="6"/>
  <c r="B32" i="6"/>
  <c r="B33" i="6"/>
  <c r="B34" i="6"/>
  <c r="B35" i="6"/>
  <c r="B36" i="6"/>
  <c r="B51" i="1"/>
  <c r="B50" i="1"/>
  <c r="B49" i="1"/>
  <c r="B48" i="1"/>
  <c r="B47" i="1"/>
  <c r="B45" i="1"/>
  <c r="B44" i="1"/>
  <c r="B43" i="1"/>
  <c r="B28" i="1"/>
  <c r="B29" i="1"/>
  <c r="B30" i="1"/>
  <c r="B31" i="1"/>
  <c r="B32" i="1"/>
  <c r="B33" i="1"/>
  <c r="B34" i="1"/>
  <c r="B35" i="1"/>
  <c r="B36" i="1"/>
  <c r="B3" i="5"/>
  <c r="B5" i="6"/>
  <c r="B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1" i="6"/>
  <c r="F50" i="6"/>
  <c r="F49" i="6"/>
  <c r="F48" i="6"/>
  <c r="F47" i="6"/>
  <c r="F46" i="6"/>
  <c r="F45" i="6"/>
  <c r="F44" i="6"/>
  <c r="F43" i="6"/>
  <c r="F42" i="6"/>
  <c r="F41" i="6"/>
  <c r="F36" i="6"/>
  <c r="F35" i="6"/>
  <c r="F34" i="6"/>
  <c r="F33" i="6"/>
  <c r="F32" i="6"/>
  <c r="F31" i="6"/>
  <c r="F30" i="6"/>
  <c r="F29" i="6"/>
  <c r="F28" i="6"/>
  <c r="F27" i="6"/>
  <c r="F26" i="6"/>
  <c r="F19" i="6"/>
  <c r="F18" i="6"/>
  <c r="F17" i="6"/>
  <c r="F16" i="6"/>
  <c r="F15" i="6"/>
  <c r="F14" i="6"/>
  <c r="F12" i="6"/>
  <c r="F21" i="6" s="1"/>
  <c r="C8" i="3"/>
  <c r="C6" i="3"/>
  <c r="F6" i="3"/>
  <c r="B5" i="5"/>
  <c r="D5" i="5"/>
  <c r="D3" i="5"/>
  <c r="D7" i="5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21" i="1" s="1"/>
  <c r="F86" i="1"/>
  <c r="F83" i="1"/>
  <c r="F80" i="1"/>
  <c r="F94" i="1" s="1"/>
  <c r="F12" i="1"/>
  <c r="F14" i="1"/>
  <c r="F15" i="1"/>
  <c r="F19" i="1"/>
  <c r="F26" i="1"/>
  <c r="F27" i="1"/>
  <c r="F28" i="1"/>
  <c r="F29" i="1"/>
  <c r="F30" i="1"/>
  <c r="F31" i="1"/>
  <c r="F33" i="1"/>
  <c r="F36" i="1"/>
  <c r="F38" i="1" s="1"/>
  <c r="F81" i="1"/>
  <c r="F82" i="1"/>
  <c r="F84" i="1"/>
  <c r="F60" i="1"/>
  <c r="F75" i="1" s="1"/>
  <c r="F66" i="1"/>
  <c r="F41" i="1"/>
  <c r="F42" i="1"/>
  <c r="F43" i="1"/>
  <c r="F51" i="1"/>
  <c r="F53" i="1"/>
  <c r="F94" i="6" l="1"/>
  <c r="E29" i="5" s="1"/>
  <c r="F75" i="6"/>
  <c r="E25" i="5"/>
  <c r="F53" i="6"/>
  <c r="E19" i="5" s="1"/>
  <c r="F38" i="6"/>
  <c r="E16" i="5" s="1"/>
  <c r="F98" i="1"/>
  <c r="E11" i="5"/>
  <c r="F98" i="6" l="1"/>
  <c r="E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8FB6B954-31E7-4BD2-A71E-6DB389B22BD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938CAAA1-BBD2-4D33-8CDE-D6A6FB530F0A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<sst xmlns="http://schemas.openxmlformats.org/spreadsheetml/2006/main" count="334" uniqueCount="92">
  <si>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</si>
  <si>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</si>
  <si>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</si>
  <si>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</si>
  <si>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</si>
  <si>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</si>
  <si>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</si>
  <si>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</si>
  <si>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</si>
  <si>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</si>
  <si>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</si>
  <si>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</si>
  <si>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</si>
  <si>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Subtotal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</si>
  <si>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</si>
  <si>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</si>
  <si>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</si>
  <si>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</si>
  <si>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</si>
  <si>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</si>
  <si>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</si>
  <si>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</si>
  <si>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</si>
  <si>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</si>
  <si>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</si>
  <si>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</si>
  <si>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</si>
  <si>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</si>
  <si>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</si>
  <si>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>Clave de liquidación</t>
  </si>
  <si>
    <t>Precio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</si>
  <si>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</si>
  <si>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</si>
  <si>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</si>
  <si>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</si>
  <si>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</si>
  <si>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</si>
  <si>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</si>
  <si>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</si>
  <si>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</si>
  <si>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</si>
  <si>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</si>
  <si>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</si>
  <si>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</si>
  <si>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</si>
  <si>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</si>
  <si>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</si>
  <si>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</si>
  <si>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</si>
  <si>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</si>
  <si>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</si>
  <si>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</si>
  <si>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</si>
  <si>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</si>
  <si>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</si>
  <si>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</si>
  <si>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</si>
  <si>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</si>
  <si>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</si>
  <si>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</si>
  <si>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</si>
  <si>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</si>
  <si>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</si>
  <si>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</si>
  <si>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</si>
  <si>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</si>
  <si>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</si>
  <si>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</si>
  <si>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</si>
  <si>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</si>
  <si>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</si>
  <si>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</si>
  <si>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</si>
  <si>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</si>
  <si>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</si>
  <si>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</si>
  <si>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</si>
  <si>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</si>
  <si>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</si>
  <si>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</si>
  <si>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</si>
  <si>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</si>
  <si>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</si>
  <si>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</si>
  <si>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</si>
  <si>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</si>
  <si>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N.º de transacción</t>
  </si>
  <si>
    <t>75000007534</t>
  </si>
  <si>
    <t>B-752007-001</t>
  </si>
  <si>
    <t>Costo mensual</t>
  </si>
  <si>
    <t xml:space="preserve">Seguridad inmueble 24x24 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</si>
  <si>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 medida principal 12 meses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</si>
</sst>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7" applyNumberFormat="0" applyAlignment="0" applyProtection="0"/>
    <xf numFmtId="0" fontId="29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1" applyNumberFormat="0" applyFill="0" applyAlignment="0" applyProtection="0"/>
  </cellStyleXfs>
  <cellXfs count="140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0" fontId="6" fillId="0" borderId="2" xfId="7">
      <alignment vertical="center" wrapText="1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49" fontId="10" fillId="0" borderId="2" xfId="7" applyNumberFormat="1" applyFont="1">
      <alignment vertical="center" wrapText="1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9" fillId="0" borderId="0" xfId="13" applyAlignment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5" xfId="1" applyBorder="1">
      <alignment horizontal="center" vertical="center" wrapText="1"/>
    </xf>
    <xf numFmtId="0" fontId="7" fillId="2" borderId="6" xfId="1" applyBorder="1">
      <alignment horizontal="center" vertical="center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23" fillId="5" borderId="15" xfId="10" applyFont="1" applyBorder="1">
      <alignment vertical="center" wrapText="1"/>
      <protection locked="0"/>
    </xf>
    <xf numFmtId="0" fontId="24" fillId="0" borderId="0" xfId="0" applyFont="1">
      <alignment vertical="center"/>
    </xf>
    <xf numFmtId="49" fontId="23" fillId="5" borderId="16" xfId="10" applyFont="1" applyBorder="1">
      <alignment vertical="center" wrapText="1"/>
      <protection locked="0"/>
    </xf>
    <xf numFmtId="49" fontId="23" fillId="0" borderId="16" xfId="10" applyFont="1" applyFill="1" applyBorder="1" applyProtection="1">
      <alignment vertical="center" wrapText="1"/>
    </xf>
    <xf numFmtId="49" fontId="23" fillId="0" borderId="15" xfId="10" applyFont="1" applyFill="1" applyBorder="1" applyProtection="1">
      <alignment vertical="center" wrapText="1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9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8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8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" fillId="0" borderId="0" xfId="16"/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8" xfId="16" applyFont="1" applyBorder="1" applyAlignment="1">
      <alignment vertical="top"/>
    </xf>
    <xf numFmtId="0" fontId="45" fillId="0" borderId="0" xfId="16" applyFont="1" applyAlignment="1">
      <alignment horizontal="left" vertical="center"/>
    </xf>
    <xf numFmtId="0" fontId="46" fillId="0" borderId="0" xfId="16" applyFont="1" applyAlignment="1">
      <alignment vertical="center"/>
    </xf>
    <xf numFmtId="0" fontId="24" fillId="0" borderId="22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4" fillId="0" borderId="4" xfId="16" applyFont="1" applyBorder="1"/>
    <xf numFmtId="0" fontId="23" fillId="0" borderId="0" xfId="16" applyFont="1" applyAlignment="1">
      <alignment vertical="center"/>
    </xf>
    <xf numFmtId="0" fontId="42" fillId="0" borderId="0" xfId="16" applyFont="1" applyAlignment="1">
      <alignment horizontal="left" vertical="center"/>
    </xf>
    <xf numFmtId="0" fontId="31" fillId="0" borderId="4" xfId="12" applyFont="1" applyAlignment="1" applyProtection="1">
      <alignment vertical="center"/>
    </xf>
    <xf numFmtId="0" fontId="33" fillId="2" borderId="18" xfId="23" applyFont="1" applyFill="1" applyBorder="1" applyAlignment="1" applyProtection="1">
      <alignment horizontal="left" vertical="center" wrapText="1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4" fillId="0" borderId="0" xfId="20" applyFont="1" applyFill="1" applyBorder="1" applyAlignment="1" applyProtection="1">
      <alignment vertical="center"/>
    </xf>
    <xf numFmtId="0" fontId="35" fillId="4" borderId="18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4" fillId="4" borderId="0" xfId="20" applyFont="1" applyFill="1" applyBorder="1" applyAlignment="1" applyProtection="1">
      <alignment vertical="center"/>
    </xf>
    <xf numFmtId="0" fontId="3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Alignment="1" applyProtection="1">
      <alignment vertical="center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49" fontId="10" fillId="8" borderId="3" xfId="10" applyFill="1">
      <alignment vertical="center" wrapText="1"/>
      <protection locked="0"/>
    </xf>
    <xf numFmtId="0" fontId="10" fillId="8" borderId="3" xfId="8" applyFill="1" applyAlignment="1">
      <alignment vertical="center"/>
      <protection locked="0"/>
    </xf>
    <xf numFmtId="167" fontId="10" fillId="8" borderId="3" xfId="9" applyNumberFormat="1" applyFill="1">
      <alignment vertical="center" shrinkToFit="1"/>
      <protection locked="0"/>
    </xf>
    <xf numFmtId="167" fontId="0" fillId="8" borderId="2" xfId="11" applyNumberFormat="1" applyFont="1" applyFill="1" applyAlignment="1">
      <alignment vertical="center"/>
    </xf>
    <xf numFmtId="49" fontId="6" fillId="8" borderId="0" xfId="4" applyNumberFormat="1" applyFill="1" applyAlignment="1">
      <alignment vertical="center" wrapText="1"/>
      <protection locked="0"/>
    </xf>
    <xf numFmtId="0" fontId="0" fillId="8" borderId="0" xfId="0" applyFill="1">
      <alignment vertical="center"/>
    </xf>
    <xf numFmtId="0" fontId="19" fillId="0" borderId="0" xfId="14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6" fillId="8" borderId="0" xfId="4" applyNumberFormat="1" applyFill="1" applyAlignment="1">
      <alignment horizontal="left" vertical="center" shrinkToFit="1"/>
      <protection locked="0"/>
    </xf>
    <xf numFmtId="49" fontId="6" fillId="8" borderId="0" xfId="4" applyNumberFormat="1" applyFill="1" applyAlignment="1">
      <alignment horizontal="left" vertical="center" shrinkToFit="1"/>
      <protection locked="0"/>
    </xf>
    <xf numFmtId="49" fontId="10" fillId="5" borderId="7" xfId="10" applyBorder="1" applyAlignment="1">
      <alignment horizontal="center" vertical="center" wrapText="1"/>
      <protection locked="0"/>
    </xf>
    <xf numFmtId="49" fontId="10" fillId="5" borderId="8" xfId="10" applyBorder="1" applyAlignment="1">
      <alignment horizontal="center" vertical="center" wrapText="1"/>
      <protection locked="0"/>
    </xf>
    <xf numFmtId="49" fontId="10" fillId="8" borderId="7" xfId="10" applyFill="1" applyBorder="1" applyAlignment="1">
      <alignment horizontal="center" vertical="center" wrapText="1"/>
      <protection locked="0"/>
    </xf>
    <xf numFmtId="49" fontId="10" fillId="8" borderId="8" xfId="10" applyFill="1" applyBorder="1" applyAlignment="1">
      <alignment horizontal="center" vertical="center" wrapText="1"/>
      <protection locked="0"/>
    </xf>
    <xf numFmtId="14" fontId="6" fillId="8" borderId="0" xfId="4" applyNumberFormat="1" applyFill="1" applyAlignment="1" applyProtection="1">
      <alignment horizontal="left" vertical="center" shrinkToFit="1"/>
    </xf>
    <xf numFmtId="0" fontId="6" fillId="8" borderId="0" xfId="4" applyNumberFormat="1" applyFill="1" applyAlignment="1" applyProtection="1">
      <alignment horizontal="left" vertical="center" shrinkToFit="1"/>
    </xf>
    <xf numFmtId="49" fontId="6" fillId="8" borderId="0" xfId="4" applyNumberFormat="1" applyFill="1" applyAlignment="1" applyProtection="1">
      <alignment horizontal="left" vertical="center" shrinkToFit="1"/>
    </xf>
    <xf numFmtId="49" fontId="6" fillId="8" borderId="0" xfId="4" applyNumberFormat="1" applyFill="1" applyAlignment="1" applyProtection="1">
      <alignment vertical="center" wrapText="1"/>
    </xf>
    <xf numFmtId="0" fontId="0" fillId="8" borderId="0" xfId="0" applyFill="1" applyAlignment="1">
      <alignment vertical="center" wrapText="1"/>
    </xf>
    <xf numFmtId="0" fontId="41" fillId="0" borderId="18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7" fillId="0" borderId="11" xfId="15" applyFont="1" applyBorder="1" applyAlignment="1" applyProtection="1">
      <alignment horizontal="left" vertical="center" wrapText="1"/>
    </xf>
    <xf numFmtId="0" fontId="47" fillId="0" borderId="10" xfId="15" applyFont="1" applyBorder="1" applyAlignment="1" applyProtection="1">
      <alignment horizontal="left" vertical="center" wrapText="1"/>
    </xf>
    <xf numFmtId="0" fontId="47" fillId="0" borderId="14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49" fontId="6" fillId="0" borderId="0" xfId="4" applyNumberFormat="1" applyFill="1" applyAlignment="1" applyProtection="1">
      <alignment horizontal="left" vertical="center" shrinkToFit="1"/>
    </xf>
    <xf numFmtId="0" fontId="13" fillId="4" borderId="0" xfId="2" applyAlignment="1">
      <alignment vertical="center" wrapText="1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631582</xdr:colOff>
      <xdr:row>0</xdr:row>
      <xdr:rowOff>0</xdr:rowOff>
    </xdr:from>
    <xdr:to>
      <xdr:col>6</xdr:col>
      <xdr:colOff>1120585</xdr:colOff>
      <xdr:row>0</xdr:row>
      <xdr:rowOff>696670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8" t="-1" r="1573" b="19262"/>
        <a:stretch>
          <a:fillRect/>
        </a:stretch>
      </xdr:blipFill>
      <xdr:spPr>
        <a:xfrm>
          <a:off x="6723772" y="0"/>
          <a:ext cx="1796505" cy="694765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1812529</xdr:colOff>
      <xdr:row>1</xdr:row>
      <xdr:rowOff>15425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61367" y="2229295"/>
          <a:ext cx="6157209" cy="5035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N75" sqref="N75"/>
    </sheetView>
  </sheetViews>
  <sheetFormatPr baseColWidth="10" defaultColWidth="11.375" defaultRowHeight="11.4" outlineLevelRow="2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5" t="s">
        <v>91</v>
      </c>
      <c r="B1" s="116"/>
      <c r="C1" s="116"/>
      <c r="D1" s="116"/>
      <c r="E1" s="116"/>
      <c r="F1" s="116"/>
      <c r="G1" s="47"/>
      <c r="H1" s="46"/>
    </row>
    <row r="2" spans="1:14" s="2" customFormat="1" ht="15.75" customHeight="1" x14ac:dyDescent="0.2">
      <c r="A2" s="97" t="s">
        <v>85</v>
      </c>
    </row>
    <row r="3" spans="1:14" x14ac:dyDescent="0.2">
      <c r="A3" s="28" t="s">
        <v>86</v>
      </c>
      <c r="B3" s="39" t="s">
        <v>87</v>
      </c>
      <c r="C3" s="29" t="s">
        <v>1</v>
      </c>
      <c r="D3" s="117"/>
      <c r="E3" s="117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2</v>
      </c>
      <c r="B5" s="39" t="s">
        <v>88</v>
      </c>
      <c r="C5" s="29" t="s">
        <v>3</v>
      </c>
      <c r="D5" s="118"/>
      <c r="E5" s="118"/>
      <c r="F5" s="118"/>
      <c r="G5" s="118"/>
    </row>
    <row r="6" spans="1:14" s="2" customFormat="1" ht="4.2" x14ac:dyDescent="0.2">
      <c r="A6" s="27"/>
      <c r="C6" s="30"/>
    </row>
    <row r="7" spans="1:14" ht="34.200000000000003" customHeight="1" x14ac:dyDescent="0.2">
      <c r="A7" s="32"/>
      <c r="B7" s="23"/>
      <c r="C7" s="29" t="s">
        <v>4</v>
      </c>
      <c r="D7" s="112"/>
      <c r="E7" s="113"/>
      <c r="F7" s="113"/>
      <c r="G7" s="113"/>
    </row>
    <row r="8" spans="1:14" s="18" customFormat="1" ht="9.6" x14ac:dyDescent="0.2">
      <c r="A8" s="33"/>
      <c r="B8" s="34"/>
      <c r="C8" s="34"/>
      <c r="D8" s="34"/>
      <c r="E8" s="34"/>
      <c r="F8" s="34"/>
      <c r="G8" s="34"/>
    </row>
    <row r="9" spans="1:14" ht="12" x14ac:dyDescent="0.2">
      <c r="A9" s="5" t="s">
        <v>5</v>
      </c>
      <c r="B9" s="5"/>
      <c r="C9" s="5"/>
      <c r="D9" s="5"/>
      <c r="E9" s="5"/>
      <c r="F9" s="5"/>
      <c r="G9" s="5"/>
    </row>
    <row r="10" spans="1:14" s="20" customFormat="1" ht="5.4" outlineLevel="2" x14ac:dyDescent="0.2"/>
    <row r="11" spans="1:14" ht="12" outlineLevel="2" x14ac:dyDescent="0.2">
      <c r="A11" s="3" t="s">
        <v>6</v>
      </c>
      <c r="B11" s="37" t="s">
        <v>7</v>
      </c>
      <c r="C11" s="38"/>
      <c r="D11" s="3" t="s">
        <v>8</v>
      </c>
      <c r="E11" s="3" t="s">
        <v>9</v>
      </c>
      <c r="F11" s="3" t="s">
        <v>10</v>
      </c>
      <c r="G11" s="3" t="s">
        <v>11</v>
      </c>
    </row>
    <row r="12" spans="1:14" outlineLevel="2" x14ac:dyDescent="0.2">
      <c r="A12" s="12" t="s">
        <v>12</v>
      </c>
      <c r="B12" s="119"/>
      <c r="C12" s="120"/>
      <c r="D12" s="10"/>
      <c r="E12" s="102"/>
      <c r="F12" s="99">
        <f>D12*E12</f>
        <v>0</v>
      </c>
      <c r="G12" s="12"/>
    </row>
    <row r="13" spans="1:14" outlineLevel="2" x14ac:dyDescent="0.2">
      <c r="A13" s="108" t="s">
        <v>89</v>
      </c>
      <c r="B13" s="121" t="s">
        <v>90</v>
      </c>
      <c r="C13" s="122"/>
      <c r="D13" s="109">
        <v>14</v>
      </c>
      <c r="E13" s="110">
        <v>1</v>
      </c>
      <c r="F13" s="111">
        <f>D13*E13</f>
        <v>14</v>
      </c>
      <c r="G13" s="108"/>
      <c r="N13" s="21"/>
    </row>
    <row r="14" spans="1:14" outlineLevel="2" x14ac:dyDescent="0.2">
      <c r="A14" s="12"/>
      <c r="B14" s="119"/>
      <c r="C14" s="120"/>
      <c r="D14" s="10"/>
      <c r="E14" s="102"/>
      <c r="F14" s="99">
        <f t="shared" ref="F14:F18" si="0">D14*E14</f>
        <v>0</v>
      </c>
      <c r="G14" s="12"/>
      <c r="N14" s="21"/>
    </row>
    <row r="15" spans="1:14" outlineLevel="2" x14ac:dyDescent="0.2">
      <c r="A15" s="12"/>
      <c r="B15" s="119"/>
      <c r="C15" s="120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/>
      <c r="B16" s="119"/>
      <c r="C16" s="120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/>
      <c r="B17" s="119"/>
      <c r="C17" s="120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/>
      <c r="B18" s="119"/>
      <c r="C18" s="120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/>
      <c r="B19" s="119"/>
      <c r="C19" s="120"/>
      <c r="D19" s="10"/>
      <c r="E19" s="102"/>
      <c r="F19" s="99">
        <f t="shared" ref="F19" si="1">D19*E19</f>
        <v>0</v>
      </c>
      <c r="G19" s="12"/>
      <c r="N19" s="21"/>
    </row>
    <row r="20" spans="1:14" s="2" customFormat="1" ht="4.2" outlineLevel="2" x14ac:dyDescent="0.2">
      <c r="C20" s="9"/>
      <c r="F20" s="100"/>
    </row>
    <row r="21" spans="1:14" ht="12" x14ac:dyDescent="0.2">
      <c r="A21" s="6" t="s">
        <v>13</v>
      </c>
      <c r="B21" s="6"/>
      <c r="C21" s="6"/>
      <c r="D21" s="6"/>
      <c r="E21" s="6"/>
      <c r="F21" s="101">
        <f>SUM(F12:F20)</f>
        <v>14</v>
      </c>
      <c r="G21" s="6"/>
    </row>
    <row r="22" spans="1:14" s="16" customFormat="1" ht="17.25" customHeight="1" x14ac:dyDescent="0.2"/>
    <row r="23" spans="1:14" ht="12" x14ac:dyDescent="0.2">
      <c r="A23" s="5"/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36" x14ac:dyDescent="0.2">
      <c r="A25" s="22"/>
      <c r="B25" s="3" t="s">
        <v>14</v>
      </c>
      <c r="C25" s="3" t="s">
        <v>15</v>
      </c>
      <c r="D25" s="3" t="s">
        <v>16</v>
      </c>
      <c r="E25" s="3" t="s">
        <v>9</v>
      </c>
      <c r="F25" s="3" t="s">
        <v>17</v>
      </c>
      <c r="G25" s="3" t="s">
        <v>11</v>
      </c>
    </row>
    <row r="26" spans="1:14" s="40" customFormat="1" x14ac:dyDescent="0.2">
      <c r="A26" s="12"/>
      <c r="B26" s="94"/>
      <c r="C26" s="8"/>
      <c r="D26" s="95"/>
      <c r="E26" s="103"/>
      <c r="F26" s="104">
        <f>D26*E26</f>
        <v>0</v>
      </c>
      <c r="G26" s="12"/>
    </row>
    <row r="27" spans="1:14" s="40" customFormat="1" x14ac:dyDescent="0.2">
      <c r="A27" s="12"/>
      <c r="B27" s="94"/>
      <c r="C27" s="8"/>
      <c r="D27" s="95"/>
      <c r="E27" s="103"/>
      <c r="F27" s="104">
        <f t="shared" ref="F27:F36" si="2">D27*E27</f>
        <v>0</v>
      </c>
      <c r="G27" s="12"/>
    </row>
    <row r="28" spans="1:14" s="40" customFormat="1" hidden="1" outlineLevel="1" x14ac:dyDescent="0.2">
      <c r="A28" s="12" t="s">
        <v>20</v>
      </c>
      <c r="B28" s="94" t="str">
        <f>IFERROR(VLOOKUP(A28,'Lista de expertos(as) clave'!$B$11:$D$34,3,0)&amp;" "&amp;VLOOKUP(A28,'Lista de expertos(as) clave'!$B$11:$D$34,2,0),"N.N.")</f>
        <v xml:space="preserve"> </v>
      </c>
      <c r="C28" s="8" t="s">
        <v>82</v>
      </c>
      <c r="D28" s="95"/>
      <c r="E28" s="103"/>
      <c r="F28" s="104">
        <f t="shared" si="2"/>
        <v>0</v>
      </c>
      <c r="G28" s="12"/>
    </row>
    <row r="29" spans="1:14" s="40" customFormat="1" hidden="1" outlineLevel="1" x14ac:dyDescent="0.2">
      <c r="A29" s="12" t="s">
        <v>21</v>
      </c>
      <c r="B29" s="94" t="str">
        <f>IFERROR(VLOOKUP(A29,'Lista de expertos(as) clave'!$B$11:$D$34,3,0)&amp;" "&amp;VLOOKUP(A29,'Lista de expertos(as) clave'!$B$11:$D$34,2,0),"N.N.")</f>
        <v xml:space="preserve"> </v>
      </c>
      <c r="C29" s="8" t="s">
        <v>82</v>
      </c>
      <c r="D29" s="95"/>
      <c r="E29" s="103"/>
      <c r="F29" s="104">
        <f t="shared" si="2"/>
        <v>0</v>
      </c>
      <c r="G29" s="12"/>
    </row>
    <row r="30" spans="1:14" s="40" customFormat="1" hidden="1" outlineLevel="1" x14ac:dyDescent="0.2">
      <c r="A30" s="12" t="s">
        <v>22</v>
      </c>
      <c r="B30" s="94" t="str">
        <f>IFERROR(VLOOKUP(A30,'Lista de expertos(as) clave'!$B$11:$D$34,3,0)&amp;" "&amp;VLOOKUP(A30,'Lista de expertos(as) clave'!$B$11:$D$34,2,0),"N.N.")</f>
        <v xml:space="preserve"> </v>
      </c>
      <c r="C30" s="8" t="s">
        <v>82</v>
      </c>
      <c r="D30" s="95"/>
      <c r="E30" s="103"/>
      <c r="F30" s="104">
        <f t="shared" si="2"/>
        <v>0</v>
      </c>
      <c r="G30" s="12"/>
    </row>
    <row r="31" spans="1:14" s="40" customFormat="1" hidden="1" outlineLevel="1" x14ac:dyDescent="0.2">
      <c r="A31" s="12" t="s">
        <v>23</v>
      </c>
      <c r="B31" s="94" t="str">
        <f>IFERROR(VLOOKUP(A31,'Lista de expertos(as) clave'!$B$11:$D$34,3,0)&amp;" "&amp;VLOOKUP(A31,'Lista de expertos(as) clave'!$B$11:$D$34,2,0),"N.N.")</f>
        <v xml:space="preserve"> </v>
      </c>
      <c r="C31" s="8" t="s">
        <v>82</v>
      </c>
      <c r="D31" s="95"/>
      <c r="E31" s="103"/>
      <c r="F31" s="104">
        <f t="shared" si="2"/>
        <v>0</v>
      </c>
      <c r="G31" s="12"/>
    </row>
    <row r="32" spans="1:14" s="40" customFormat="1" hidden="1" outlineLevel="1" x14ac:dyDescent="0.2">
      <c r="A32" s="12" t="s">
        <v>24</v>
      </c>
      <c r="B32" s="94" t="str">
        <f>IFERROR(VLOOKUP(A32,'Lista de expertos(as) clave'!$B$11:$D$34,3,0)&amp;" "&amp;VLOOKUP(A32,'Lista de expertos(as) clave'!$B$11:$D$34,2,0),"N.N.")</f>
        <v xml:space="preserve"> </v>
      </c>
      <c r="C32" s="8" t="s">
        <v>82</v>
      </c>
      <c r="D32" s="95"/>
      <c r="E32" s="103"/>
      <c r="F32" s="104">
        <f t="shared" si="2"/>
        <v>0</v>
      </c>
      <c r="G32" s="12"/>
    </row>
    <row r="33" spans="1:7" s="40" customFormat="1" hidden="1" outlineLevel="1" x14ac:dyDescent="0.2">
      <c r="A33" s="12" t="s">
        <v>25</v>
      </c>
      <c r="B33" s="94" t="str">
        <f>IFERROR(VLOOKUP(A33,'Lista de expertos(as) clave'!$B$11:$D$34,3,0)&amp;" "&amp;VLOOKUP(A33,'Lista de expertos(as) clave'!$B$11:$D$34,2,0),"N.N.")</f>
        <v xml:space="preserve"> </v>
      </c>
      <c r="C33" s="8" t="s">
        <v>82</v>
      </c>
      <c r="D33" s="95"/>
      <c r="E33" s="103"/>
      <c r="F33" s="104">
        <f t="shared" si="2"/>
        <v>0</v>
      </c>
      <c r="G33" s="12"/>
    </row>
    <row r="34" spans="1:7" s="40" customFormat="1" hidden="1" outlineLevel="1" x14ac:dyDescent="0.2">
      <c r="A34" s="12" t="s">
        <v>26</v>
      </c>
      <c r="B34" s="94" t="str">
        <f>IFERROR(VLOOKUP(A34,'Lista de expertos(as) clave'!$B$11:$D$34,3,0)&amp;" "&amp;VLOOKUP(A34,'Lista de expertos(as) clave'!$B$11:$D$34,2,0),"N.N.")</f>
        <v xml:space="preserve"> </v>
      </c>
      <c r="C34" s="8" t="s">
        <v>82</v>
      </c>
      <c r="D34" s="95"/>
      <c r="E34" s="103"/>
      <c r="F34" s="104">
        <f t="shared" si="2"/>
        <v>0</v>
      </c>
      <c r="G34" s="12"/>
    </row>
    <row r="35" spans="1:7" s="40" customFormat="1" hidden="1" outlineLevel="1" x14ac:dyDescent="0.2">
      <c r="A35" s="12" t="s">
        <v>27</v>
      </c>
      <c r="B35" s="94" t="str">
        <f>IFERROR(VLOOKUP(A35,'Lista de expertos(as) clave'!$B$11:$D$34,3,0)&amp;" "&amp;VLOOKUP(A35,'Lista de expertos(as) clave'!$B$11:$D$34,2,0),"N.N.")</f>
        <v xml:space="preserve"> </v>
      </c>
      <c r="C35" s="8" t="s">
        <v>82</v>
      </c>
      <c r="D35" s="95"/>
      <c r="E35" s="103"/>
      <c r="F35" s="104">
        <f t="shared" ref="F35" si="3">D35*E35</f>
        <v>0</v>
      </c>
      <c r="G35" s="12"/>
    </row>
    <row r="36" spans="1:7" s="40" customFormat="1" hidden="1" outlineLevel="1" x14ac:dyDescent="0.2">
      <c r="A36" s="12" t="s">
        <v>28</v>
      </c>
      <c r="B36" s="94" t="str">
        <f>IFERROR(VLOOKUP(A36,'Lista de expertos(as) clave'!$B$11:$D$34,3,0)&amp;" "&amp;VLOOKUP(A36,'Lista de expertos(as) clave'!$B$11:$D$34,2,0),"N.N.")</f>
        <v xml:space="preserve"> </v>
      </c>
      <c r="C36" s="8" t="s">
        <v>82</v>
      </c>
      <c r="D36" s="95"/>
      <c r="E36" s="103"/>
      <c r="F36" s="104">
        <f t="shared" si="2"/>
        <v>0</v>
      </c>
      <c r="G36" s="12"/>
    </row>
    <row r="37" spans="1:7" s="2" customFormat="1" ht="5.4" hidden="1" customHeight="1" outlineLevel="1" x14ac:dyDescent="0.2">
      <c r="C37" s="9"/>
    </row>
    <row r="38" spans="1:7" ht="12" collapsed="1" x14ac:dyDescent="0.2">
      <c r="A38" s="6" t="s">
        <v>13</v>
      </c>
      <c r="B38" s="6"/>
      <c r="C38" s="6"/>
      <c r="D38" s="6"/>
      <c r="E38" s="6"/>
      <c r="F38" s="101">
        <f>SUM(F26:F37)</f>
        <v>0</v>
      </c>
      <c r="G38" s="6"/>
    </row>
    <row r="39" spans="1:7" s="16" customFormat="1" ht="5.4" customHeight="1" x14ac:dyDescent="0.2"/>
    <row r="40" spans="1:7" ht="12" x14ac:dyDescent="0.2">
      <c r="A40" s="22"/>
      <c r="B40" s="3" t="s">
        <v>14</v>
      </c>
      <c r="C40" s="3" t="s">
        <v>29</v>
      </c>
      <c r="D40" s="3" t="s">
        <v>8</v>
      </c>
      <c r="E40" s="3" t="s">
        <v>30</v>
      </c>
      <c r="F40" s="3" t="s">
        <v>17</v>
      </c>
      <c r="G40" s="3" t="s">
        <v>11</v>
      </c>
    </row>
    <row r="41" spans="1:7" s="40" customFormat="1" x14ac:dyDescent="0.2">
      <c r="A41" s="12"/>
      <c r="B41" s="96"/>
      <c r="C41" s="17"/>
      <c r="D41" s="95"/>
      <c r="E41" s="103"/>
      <c r="F41" s="104">
        <f>D41*E41</f>
        <v>0</v>
      </c>
      <c r="G41" s="12"/>
    </row>
    <row r="42" spans="1:7" s="40" customFormat="1" x14ac:dyDescent="0.2">
      <c r="A42" s="12"/>
      <c r="B42" s="96"/>
      <c r="C42" s="17"/>
      <c r="D42" s="95"/>
      <c r="E42" s="103"/>
      <c r="F42" s="104">
        <f t="shared" ref="F42:F51" si="4">D42*E42</f>
        <v>0</v>
      </c>
      <c r="G42" s="12"/>
    </row>
    <row r="43" spans="1:7" s="40" customFormat="1" hidden="1" outlineLevel="1" x14ac:dyDescent="0.2">
      <c r="A43" s="12" t="s">
        <v>20</v>
      </c>
      <c r="B43" s="96" t="str">
        <f>IFERROR(VLOOKUP(A43,'Lista de expertos(as) clave'!$B$11:$D$34,3,0)&amp;" "&amp;VLOOKUP(A43,'Lista de expertos(as) clave'!$B$11:$D$34,2,0),"N.N.")</f>
        <v xml:space="preserve"> </v>
      </c>
      <c r="C43" s="17" t="s">
        <v>82</v>
      </c>
      <c r="D43" s="95"/>
      <c r="E43" s="103"/>
      <c r="F43" s="104">
        <f t="shared" si="4"/>
        <v>0</v>
      </c>
      <c r="G43" s="12"/>
    </row>
    <row r="44" spans="1:7" s="40" customFormat="1" hidden="1" outlineLevel="1" x14ac:dyDescent="0.2">
      <c r="A44" s="12" t="s">
        <v>21</v>
      </c>
      <c r="B44" s="96" t="str">
        <f>IFERROR(VLOOKUP(A44,'Lista de expertos(as) clave'!$B$11:$D$34,3,0)&amp;" "&amp;VLOOKUP(A44,'Lista de expertos(as) clave'!$B$11:$D$34,2,0),"N.N.")</f>
        <v xml:space="preserve"> </v>
      </c>
      <c r="C44" s="17" t="s">
        <v>82</v>
      </c>
      <c r="D44" s="95"/>
      <c r="E44" s="103"/>
      <c r="F44" s="104">
        <f t="shared" ref="F44" si="5">D44*E44</f>
        <v>0</v>
      </c>
      <c r="G44" s="12"/>
    </row>
    <row r="45" spans="1:7" s="40" customFormat="1" hidden="1" outlineLevel="1" x14ac:dyDescent="0.2">
      <c r="A45" s="12" t="s">
        <v>22</v>
      </c>
      <c r="B45" s="96" t="str">
        <f>IFERROR(VLOOKUP(A45,'Lista de expertos(as) clave'!$B$11:$D$34,3,0)&amp;" "&amp;VLOOKUP(A45,'Lista de expertos(as) clave'!$B$11:$D$34,2,0),"N.N.")</f>
        <v xml:space="preserve"> </v>
      </c>
      <c r="C45" s="17" t="s">
        <v>82</v>
      </c>
      <c r="D45" s="95"/>
      <c r="E45" s="103"/>
      <c r="F45" s="104">
        <f t="shared" si="4"/>
        <v>0</v>
      </c>
      <c r="G45" s="12"/>
    </row>
    <row r="46" spans="1:7" s="40" customFormat="1" hidden="1" outlineLevel="1" x14ac:dyDescent="0.2">
      <c r="A46" s="12" t="s">
        <v>23</v>
      </c>
      <c r="B46" s="96" t="str">
        <f>IFERROR(VLOOKUP(A46,'Lista de expertos(as) clave'!$B$11:$D$34,3,0)&amp;" "&amp;VLOOKUP(A46,'Lista de expertos(as) clave'!$B$11:$D$34,2,0),"N.N.")</f>
        <v xml:space="preserve"> </v>
      </c>
      <c r="C46" s="17" t="s">
        <v>82</v>
      </c>
      <c r="D46" s="95"/>
      <c r="E46" s="103"/>
      <c r="F46" s="104">
        <f t="shared" si="4"/>
        <v>0</v>
      </c>
      <c r="G46" s="12"/>
    </row>
    <row r="47" spans="1:7" s="40" customFormat="1" hidden="1" outlineLevel="1" x14ac:dyDescent="0.2">
      <c r="A47" s="12" t="s">
        <v>24</v>
      </c>
      <c r="B47" s="96" t="str">
        <f>IFERROR(VLOOKUP(A47,'Lista de expertos(as) clave'!$B$11:$D$34,3,0)&amp;" "&amp;VLOOKUP(A47,'Lista de expertos(as) clave'!$B$11:$D$34,2,0),"N.N.")</f>
        <v xml:space="preserve"> </v>
      </c>
      <c r="C47" s="17" t="s">
        <v>82</v>
      </c>
      <c r="D47" s="95"/>
      <c r="E47" s="103"/>
      <c r="F47" s="104">
        <f t="shared" si="4"/>
        <v>0</v>
      </c>
      <c r="G47" s="12"/>
    </row>
    <row r="48" spans="1:7" s="40" customFormat="1" hidden="1" outlineLevel="1" x14ac:dyDescent="0.2">
      <c r="A48" s="12" t="s">
        <v>25</v>
      </c>
      <c r="B48" s="96" t="str">
        <f>IFERROR(VLOOKUP(A48,'Lista de expertos(as) clave'!$B$11:$D$34,3,0)&amp;" "&amp;VLOOKUP(A48,'Lista de expertos(as) clave'!$B$11:$D$34,2,0),"N.N.")</f>
        <v xml:space="preserve"> </v>
      </c>
      <c r="C48" s="17" t="s">
        <v>82</v>
      </c>
      <c r="D48" s="95"/>
      <c r="E48" s="103"/>
      <c r="F48" s="104">
        <f t="shared" si="4"/>
        <v>0</v>
      </c>
      <c r="G48" s="12"/>
    </row>
    <row r="49" spans="1:8" s="40" customFormat="1" hidden="1" outlineLevel="1" x14ac:dyDescent="0.2">
      <c r="A49" s="12" t="s">
        <v>26</v>
      </c>
      <c r="B49" s="96" t="str">
        <f>IFERROR(VLOOKUP(A49,'Lista de expertos(as) clave'!$B$11:$D$34,3,0)&amp;" "&amp;VLOOKUP(A49,'Lista de expertos(as) clave'!$B$11:$D$34,2,0),"N.N.")</f>
        <v xml:space="preserve"> </v>
      </c>
      <c r="C49" s="17" t="s">
        <v>82</v>
      </c>
      <c r="D49" s="95"/>
      <c r="E49" s="103"/>
      <c r="F49" s="104">
        <f t="shared" si="4"/>
        <v>0</v>
      </c>
      <c r="G49" s="12"/>
    </row>
    <row r="50" spans="1:8" s="40" customFormat="1" hidden="1" outlineLevel="1" x14ac:dyDescent="0.2">
      <c r="A50" s="12" t="s">
        <v>27</v>
      </c>
      <c r="B50" s="96" t="str">
        <f>IFERROR(VLOOKUP(A50,'Lista de expertos(as) clave'!$B$11:$D$34,3,0)&amp;" "&amp;VLOOKUP(A50,'Lista de expertos(as) clave'!$B$11:$D$34,2,0),"N.N.")</f>
        <v xml:space="preserve"> </v>
      </c>
      <c r="C50" s="17" t="s">
        <v>82</v>
      </c>
      <c r="D50" s="95"/>
      <c r="E50" s="103"/>
      <c r="F50" s="104">
        <f t="shared" ref="F50" si="6">D50*E50</f>
        <v>0</v>
      </c>
      <c r="G50" s="12"/>
    </row>
    <row r="51" spans="1:8" s="40" customFormat="1" hidden="1" outlineLevel="1" x14ac:dyDescent="0.2">
      <c r="A51" s="12" t="s">
        <v>28</v>
      </c>
      <c r="B51" s="96" t="str">
        <f>IFERROR(VLOOKUP(A51,'Lista de expertos(as) clave'!$B$11:$D$34,3,0)&amp;" "&amp;VLOOKUP(A51,'Lista de expertos(as) clave'!$B$11:$D$34,2,0),"N.N.")</f>
        <v xml:space="preserve"> </v>
      </c>
      <c r="C51" s="17" t="s">
        <v>82</v>
      </c>
      <c r="D51" s="95"/>
      <c r="E51" s="103"/>
      <c r="F51" s="104">
        <f t="shared" si="4"/>
        <v>0</v>
      </c>
      <c r="G51" s="12"/>
    </row>
    <row r="52" spans="1:8" s="2" customFormat="1" ht="4.2" hidden="1" outlineLevel="1" x14ac:dyDescent="0.2">
      <c r="C52" s="9"/>
      <c r="E52" s="100"/>
      <c r="F52" s="100"/>
    </row>
    <row r="53" spans="1:8" ht="12" collapsed="1" x14ac:dyDescent="0.2">
      <c r="A53" s="6" t="s">
        <v>13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/>
    <row r="55" spans="1:8" s="16" customFormat="1" ht="7.8" x14ac:dyDescent="0.2"/>
    <row r="56" spans="1:8" ht="12" x14ac:dyDescent="0.2">
      <c r="A56" s="5"/>
      <c r="B56" s="5"/>
      <c r="C56" s="5"/>
      <c r="D56" s="5"/>
      <c r="E56" s="5"/>
      <c r="F56" s="5"/>
      <c r="G56" s="5"/>
    </row>
    <row r="57" spans="1:8" x14ac:dyDescent="0.2">
      <c r="A57" s="41" t="s">
        <v>31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4" t="s">
        <v>84</v>
      </c>
      <c r="B58" s="114"/>
      <c r="C58" s="114"/>
      <c r="D58" s="114"/>
      <c r="E58" s="114"/>
      <c r="F58" s="114"/>
      <c r="G58" s="114"/>
      <c r="H58" s="26"/>
    </row>
    <row r="59" spans="1:8" ht="24" x14ac:dyDescent="0.2">
      <c r="A59" s="3" t="s">
        <v>6</v>
      </c>
      <c r="B59" s="3" t="s">
        <v>32</v>
      </c>
      <c r="C59" s="3" t="s">
        <v>15</v>
      </c>
      <c r="D59" s="3" t="s">
        <v>8</v>
      </c>
      <c r="E59" s="3" t="s">
        <v>33</v>
      </c>
      <c r="F59" s="3" t="s">
        <v>17</v>
      </c>
      <c r="G59" s="3" t="s">
        <v>11</v>
      </c>
    </row>
    <row r="60" spans="1:8" hidden="1" outlineLevel="1" x14ac:dyDescent="0.2">
      <c r="A60" s="12" t="s">
        <v>34</v>
      </c>
      <c r="B60" s="12"/>
      <c r="C60" s="12" t="s">
        <v>35</v>
      </c>
      <c r="D60" s="10"/>
      <c r="E60" s="102"/>
      <c r="F60" s="99">
        <f>D60*E60</f>
        <v>0</v>
      </c>
      <c r="G60" s="12"/>
    </row>
    <row r="61" spans="1:8" s="50" customFormat="1" ht="13.8" hidden="1" outlineLevel="1" x14ac:dyDescent="0.2">
      <c r="A61" s="51" t="s">
        <v>36</v>
      </c>
      <c r="B61" s="49"/>
      <c r="C61" s="12" t="s">
        <v>35</v>
      </c>
      <c r="D61" s="10"/>
      <c r="E61" s="102"/>
      <c r="F61" s="99">
        <f t="shared" ref="F61:F66" si="7">D61*E61</f>
        <v>0</v>
      </c>
      <c r="G61" s="12"/>
    </row>
    <row r="62" spans="1:8" s="50" customFormat="1" ht="13.8" hidden="1" outlineLevel="1" x14ac:dyDescent="0.2">
      <c r="A62" s="51" t="s">
        <v>37</v>
      </c>
      <c r="B62" s="49"/>
      <c r="C62" s="12" t="s">
        <v>35</v>
      </c>
      <c r="D62" s="10"/>
      <c r="E62" s="102"/>
      <c r="F62" s="99">
        <f t="shared" si="7"/>
        <v>0</v>
      </c>
      <c r="G62" s="12"/>
    </row>
    <row r="63" spans="1:8" s="50" customFormat="1" ht="15" hidden="1" outlineLevel="1" x14ac:dyDescent="0.2">
      <c r="A63" s="52" t="s">
        <v>80</v>
      </c>
      <c r="B63" s="53"/>
      <c r="C63" s="53" t="s">
        <v>38</v>
      </c>
      <c r="D63" s="10"/>
      <c r="E63" s="102"/>
      <c r="F63" s="99">
        <f t="shared" si="7"/>
        <v>0</v>
      </c>
      <c r="G63" s="12"/>
    </row>
    <row r="64" spans="1:8" hidden="1" outlineLevel="1" x14ac:dyDescent="0.2">
      <c r="A64" s="12" t="s">
        <v>39</v>
      </c>
      <c r="B64" s="12"/>
      <c r="C64" s="12" t="s">
        <v>35</v>
      </c>
      <c r="D64" s="10"/>
      <c r="E64" s="102"/>
      <c r="F64" s="99">
        <f t="shared" si="7"/>
        <v>0</v>
      </c>
      <c r="G64" s="12"/>
    </row>
    <row r="65" spans="1:7" hidden="1" outlineLevel="1" x14ac:dyDescent="0.2">
      <c r="A65" s="12" t="s">
        <v>40</v>
      </c>
      <c r="B65" s="12"/>
      <c r="C65" s="12" t="s">
        <v>35</v>
      </c>
      <c r="D65" s="10"/>
      <c r="E65" s="102"/>
      <c r="F65" s="99">
        <f t="shared" si="7"/>
        <v>0</v>
      </c>
      <c r="G65" s="12"/>
    </row>
    <row r="66" spans="1:7" hidden="1" outlineLevel="1" x14ac:dyDescent="0.2">
      <c r="A66" s="12" t="s">
        <v>41</v>
      </c>
      <c r="B66" s="12"/>
      <c r="C66" s="12" t="s">
        <v>35</v>
      </c>
      <c r="D66" s="10"/>
      <c r="E66" s="102"/>
      <c r="F66" s="99">
        <f t="shared" si="7"/>
        <v>0</v>
      </c>
      <c r="G66" s="12"/>
    </row>
    <row r="67" spans="1:7" hidden="1" outlineLevel="1" x14ac:dyDescent="0.2">
      <c r="A67" s="12" t="s">
        <v>42</v>
      </c>
      <c r="B67" s="12"/>
      <c r="C67" s="12" t="s">
        <v>35</v>
      </c>
      <c r="D67" s="10"/>
      <c r="E67" s="102"/>
      <c r="F67" s="99">
        <f t="shared" ref="F67:F73" si="8">D67*E67</f>
        <v>0</v>
      </c>
      <c r="G67" s="12"/>
    </row>
    <row r="68" spans="1:7" hidden="1" outlineLevel="1" x14ac:dyDescent="0.2">
      <c r="A68" s="12" t="s">
        <v>42</v>
      </c>
      <c r="B68" s="12"/>
      <c r="C68" s="12" t="s">
        <v>35</v>
      </c>
      <c r="D68" s="10"/>
      <c r="E68" s="102"/>
      <c r="F68" s="99">
        <f t="shared" si="8"/>
        <v>0</v>
      </c>
      <c r="G68" s="12"/>
    </row>
    <row r="69" spans="1:7" hidden="1" outlineLevel="1" x14ac:dyDescent="0.2">
      <c r="A69" s="12" t="s">
        <v>42</v>
      </c>
      <c r="B69" s="12"/>
      <c r="C69" s="12" t="s">
        <v>35</v>
      </c>
      <c r="D69" s="10"/>
      <c r="E69" s="102"/>
      <c r="F69" s="99">
        <f t="shared" si="8"/>
        <v>0</v>
      </c>
      <c r="G69" s="12"/>
    </row>
    <row r="70" spans="1:7" hidden="1" outlineLevel="1" x14ac:dyDescent="0.2">
      <c r="A70" s="12" t="s">
        <v>42</v>
      </c>
      <c r="B70" s="12"/>
      <c r="C70" s="12" t="s">
        <v>35</v>
      </c>
      <c r="D70" s="10"/>
      <c r="E70" s="102"/>
      <c r="F70" s="99">
        <f t="shared" si="8"/>
        <v>0</v>
      </c>
      <c r="G70" s="12"/>
    </row>
    <row r="71" spans="1:7" hidden="1" outlineLevel="1" x14ac:dyDescent="0.2">
      <c r="A71" s="12"/>
      <c r="B71" s="12"/>
      <c r="C71" s="12" t="s">
        <v>35</v>
      </c>
      <c r="D71" s="10"/>
      <c r="E71" s="102"/>
      <c r="F71" s="99">
        <f t="shared" si="8"/>
        <v>0</v>
      </c>
      <c r="G71" s="12"/>
    </row>
    <row r="72" spans="1:7" hidden="1" outlineLevel="1" x14ac:dyDescent="0.2">
      <c r="A72" s="12"/>
      <c r="B72" s="12"/>
      <c r="C72" s="12" t="s">
        <v>35</v>
      </c>
      <c r="D72" s="10"/>
      <c r="E72" s="102"/>
      <c r="F72" s="99">
        <f t="shared" si="8"/>
        <v>0</v>
      </c>
      <c r="G72" s="12"/>
    </row>
    <row r="73" spans="1:7" hidden="1" outlineLevel="1" x14ac:dyDescent="0.2">
      <c r="A73" s="12"/>
      <c r="B73" s="12"/>
      <c r="C73" s="12" t="s">
        <v>35</v>
      </c>
      <c r="D73" s="10"/>
      <c r="E73" s="102"/>
      <c r="F73" s="99">
        <f t="shared" si="8"/>
        <v>0</v>
      </c>
      <c r="G73" s="12"/>
    </row>
    <row r="74" spans="1:7" s="2" customFormat="1" ht="3.75" hidden="1" customHeight="1" outlineLevel="1" x14ac:dyDescent="0.2">
      <c r="C74" s="9"/>
      <c r="E74" s="100"/>
      <c r="F74" s="100"/>
    </row>
    <row r="75" spans="1:7" ht="12" collapsed="1" x14ac:dyDescent="0.2">
      <c r="A75" s="6" t="s">
        <v>13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/>
      <c r="B77" s="5"/>
      <c r="C77" s="5"/>
      <c r="D77" s="5"/>
      <c r="E77" s="5"/>
      <c r="F77" s="5"/>
      <c r="G77" s="5"/>
    </row>
    <row r="78" spans="1:7" s="20" customFormat="1" ht="5.4" hidden="1" outlineLevel="1" x14ac:dyDescent="0.2"/>
    <row r="79" spans="1:7" ht="24" hidden="1" outlineLevel="1" x14ac:dyDescent="0.2">
      <c r="A79" s="3" t="s">
        <v>6</v>
      </c>
      <c r="B79" s="3"/>
      <c r="C79" s="3" t="s">
        <v>29</v>
      </c>
      <c r="D79" s="3" t="s">
        <v>8</v>
      </c>
      <c r="E79" s="3" t="s">
        <v>33</v>
      </c>
      <c r="F79" s="3" t="s">
        <v>17</v>
      </c>
      <c r="G79" s="3" t="s">
        <v>11</v>
      </c>
    </row>
    <row r="80" spans="1:7" hidden="1" outlineLevel="1" x14ac:dyDescent="0.2">
      <c r="A80" s="12" t="s">
        <v>43</v>
      </c>
      <c r="B80" s="7"/>
      <c r="C80" s="12" t="s">
        <v>35</v>
      </c>
      <c r="D80" s="10"/>
      <c r="E80" s="102"/>
      <c r="F80" s="99">
        <f>D80*E80</f>
        <v>0</v>
      </c>
      <c r="G80" s="12"/>
    </row>
    <row r="81" spans="1:7" hidden="1" outlineLevel="1" x14ac:dyDescent="0.2">
      <c r="A81" s="12" t="s">
        <v>44</v>
      </c>
      <c r="B81" s="7"/>
      <c r="C81" s="12" t="s">
        <v>35</v>
      </c>
      <c r="D81" s="10"/>
      <c r="E81" s="102"/>
      <c r="F81" s="99">
        <f t="shared" ref="F81:F84" si="9">D81*E81</f>
        <v>0</v>
      </c>
      <c r="G81" s="12"/>
    </row>
    <row r="82" spans="1:7" hidden="1" outlineLevel="1" x14ac:dyDescent="0.2">
      <c r="A82" s="12" t="s">
        <v>45</v>
      </c>
      <c r="B82" s="7"/>
      <c r="C82" s="12" t="s">
        <v>35</v>
      </c>
      <c r="D82" s="10"/>
      <c r="E82" s="102"/>
      <c r="F82" s="99">
        <f t="shared" si="9"/>
        <v>0</v>
      </c>
      <c r="G82" s="12"/>
    </row>
    <row r="83" spans="1:7" hidden="1" outlineLevel="1" x14ac:dyDescent="0.2">
      <c r="A83" s="12" t="s">
        <v>46</v>
      </c>
      <c r="B83" s="7"/>
      <c r="C83" s="12" t="s">
        <v>35</v>
      </c>
      <c r="D83" s="10"/>
      <c r="E83" s="102"/>
      <c r="F83" s="99">
        <f>D83*E83</f>
        <v>0</v>
      </c>
      <c r="G83" s="12"/>
    </row>
    <row r="84" spans="1:7" hidden="1" outlineLevel="1" x14ac:dyDescent="0.2">
      <c r="A84" s="11" t="s">
        <v>47</v>
      </c>
      <c r="B84" s="7"/>
      <c r="C84" s="7" t="s">
        <v>38</v>
      </c>
      <c r="D84" s="10"/>
      <c r="E84" s="102"/>
      <c r="F84" s="99">
        <f t="shared" si="9"/>
        <v>0</v>
      </c>
      <c r="G84" s="12"/>
    </row>
    <row r="85" spans="1:7" hidden="1" outlineLevel="1" x14ac:dyDescent="0.2">
      <c r="A85" s="12" t="s">
        <v>48</v>
      </c>
      <c r="B85" s="7"/>
      <c r="C85" s="12" t="s">
        <v>35</v>
      </c>
      <c r="D85" s="10"/>
      <c r="E85" s="102"/>
      <c r="F85" s="99">
        <f>D85*E85</f>
        <v>0</v>
      </c>
      <c r="G85" s="12"/>
    </row>
    <row r="86" spans="1:7" hidden="1" outlineLevel="1" x14ac:dyDescent="0.2">
      <c r="A86" s="12" t="s">
        <v>48</v>
      </c>
      <c r="B86" s="7"/>
      <c r="C86" s="12" t="s">
        <v>35</v>
      </c>
      <c r="D86" s="10"/>
      <c r="E86" s="102"/>
      <c r="F86" s="99">
        <f>D86*E86</f>
        <v>0</v>
      </c>
      <c r="G86" s="12"/>
    </row>
    <row r="87" spans="1:7" hidden="1" outlineLevel="1" x14ac:dyDescent="0.2">
      <c r="A87" s="45" t="s">
        <v>49</v>
      </c>
      <c r="B87" s="7"/>
      <c r="C87" s="45" t="s">
        <v>38</v>
      </c>
      <c r="D87" s="10"/>
      <c r="E87" s="102"/>
      <c r="F87" s="99">
        <f>D87*E87</f>
        <v>0</v>
      </c>
      <c r="G87" s="12"/>
    </row>
    <row r="88" spans="1:7" hidden="1" outlineLevel="1" x14ac:dyDescent="0.2">
      <c r="A88" s="45" t="s">
        <v>49</v>
      </c>
      <c r="B88" s="7"/>
      <c r="C88" s="45" t="s">
        <v>38</v>
      </c>
      <c r="D88" s="10"/>
      <c r="E88" s="102"/>
      <c r="F88" s="99">
        <f>D88*E88</f>
        <v>0</v>
      </c>
      <c r="G88" s="12"/>
    </row>
    <row r="89" spans="1:7" hidden="1" outlineLevel="1" x14ac:dyDescent="0.2">
      <c r="A89" s="45" t="s">
        <v>49</v>
      </c>
      <c r="B89" s="7"/>
      <c r="C89" s="45" t="s">
        <v>38</v>
      </c>
      <c r="D89" s="10"/>
      <c r="E89" s="102"/>
      <c r="F89" s="99">
        <f>D89*E89</f>
        <v>0</v>
      </c>
      <c r="G89" s="12"/>
    </row>
    <row r="90" spans="1:7" hidden="1" outlineLevel="1" x14ac:dyDescent="0.2">
      <c r="A90" s="45"/>
      <c r="B90" s="7"/>
      <c r="C90" s="12" t="s">
        <v>35</v>
      </c>
      <c r="D90" s="10"/>
      <c r="E90" s="102"/>
      <c r="F90" s="99">
        <f t="shared" ref="F90:F92" si="10">D90*E90</f>
        <v>0</v>
      </c>
      <c r="G90" s="12"/>
    </row>
    <row r="91" spans="1:7" hidden="1" outlineLevel="1" x14ac:dyDescent="0.2">
      <c r="A91" s="45"/>
      <c r="B91" s="7"/>
      <c r="C91" s="12" t="s">
        <v>35</v>
      </c>
      <c r="D91" s="10"/>
      <c r="E91" s="102"/>
      <c r="F91" s="99">
        <f t="shared" si="10"/>
        <v>0</v>
      </c>
      <c r="G91" s="12"/>
    </row>
    <row r="92" spans="1:7" hidden="1" outlineLevel="1" x14ac:dyDescent="0.2">
      <c r="A92" s="45"/>
      <c r="B92" s="7"/>
      <c r="C92" s="12" t="s">
        <v>35</v>
      </c>
      <c r="D92" s="10"/>
      <c r="E92" s="102"/>
      <c r="F92" s="99">
        <f t="shared" si="10"/>
        <v>0</v>
      </c>
      <c r="G92" s="12"/>
    </row>
    <row r="93" spans="1:7" s="2" customFormat="1" ht="4.2" hidden="1" outlineLevel="1" x14ac:dyDescent="0.2">
      <c r="E93" s="100"/>
      <c r="F93" s="100"/>
    </row>
    <row r="94" spans="1:7" ht="12" collapsed="1" x14ac:dyDescent="0.2">
      <c r="A94" s="6" t="s">
        <v>13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50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51</v>
      </c>
      <c r="B98" s="6"/>
      <c r="C98" s="6"/>
      <c r="D98" s="6"/>
      <c r="E98" s="6"/>
      <c r="F98" s="101">
        <f>F94+F75+F53+F21+F38</f>
        <v>14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52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53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2" type="noConversion"/>
  <dataValidations count="4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N110"/>
  <sheetViews>
    <sheetView showGridLines="0" zoomScale="90" zoomScaleNormal="90" workbookViewId="0">
      <selection activeCell="N59" sqref="N59"/>
    </sheetView>
  </sheetViews>
  <sheetFormatPr baseColWidth="10" defaultColWidth="11.375" defaultRowHeight="11.4" outlineLevelRow="2" x14ac:dyDescent="0.2"/>
  <cols>
    <col min="1" max="1" width="36.37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5" t="s">
        <v>54</v>
      </c>
      <c r="B1" s="116"/>
      <c r="C1" s="116"/>
      <c r="D1" s="116"/>
      <c r="E1" s="116"/>
      <c r="F1" s="116"/>
      <c r="G1" s="47"/>
      <c r="H1" s="46"/>
    </row>
    <row r="2" spans="1:14" s="2" customFormat="1" ht="16.5" customHeight="1" x14ac:dyDescent="0.2">
      <c r="A2" s="98" t="s">
        <v>85</v>
      </c>
    </row>
    <row r="3" spans="1:14" ht="11.4" customHeight="1" x14ac:dyDescent="0.2">
      <c r="A3" s="28" t="s">
        <v>0</v>
      </c>
      <c r="B3" s="54" t="str">
        <f>'Especif. precios | prestación'!B3</f>
        <v>75000007534</v>
      </c>
      <c r="C3" s="29" t="s">
        <v>1</v>
      </c>
      <c r="D3" s="123"/>
      <c r="E3" s="124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" customHeight="1" x14ac:dyDescent="0.2">
      <c r="A5" s="31" t="s">
        <v>2</v>
      </c>
      <c r="B5" s="54" t="str">
        <f>'Especif. precios | prestación'!B5</f>
        <v>B-752007-001</v>
      </c>
      <c r="C5" s="29" t="s">
        <v>3</v>
      </c>
      <c r="D5" s="125"/>
      <c r="E5" s="124"/>
      <c r="F5" s="124"/>
      <c r="G5" s="124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5"/>
      <c r="C7" s="29" t="s">
        <v>4</v>
      </c>
      <c r="D7" s="126"/>
      <c r="E7" s="127"/>
      <c r="F7" s="127"/>
      <c r="G7" s="127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" customHeight="1" x14ac:dyDescent="0.2">
      <c r="A9" s="5" t="s">
        <v>5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" customHeight="1" outlineLevel="2" x14ac:dyDescent="0.2">
      <c r="A11" s="3" t="s">
        <v>6</v>
      </c>
      <c r="B11" s="37" t="s">
        <v>7</v>
      </c>
      <c r="C11" s="38"/>
      <c r="D11" s="3" t="s">
        <v>8</v>
      </c>
      <c r="E11" s="3" t="s">
        <v>9</v>
      </c>
      <c r="F11" s="3" t="s">
        <v>10</v>
      </c>
      <c r="G11" s="3" t="s">
        <v>11</v>
      </c>
    </row>
    <row r="12" spans="1:14" outlineLevel="2" x14ac:dyDescent="0.2">
      <c r="A12" s="12" t="s">
        <v>12</v>
      </c>
      <c r="B12" s="119"/>
      <c r="C12" s="120"/>
      <c r="D12" s="10"/>
      <c r="E12" s="102"/>
      <c r="F12" s="99">
        <f>D12*E12</f>
        <v>0</v>
      </c>
      <c r="G12" s="12"/>
    </row>
    <row r="13" spans="1:14" outlineLevel="2" x14ac:dyDescent="0.2">
      <c r="A13" s="108" t="s">
        <v>89</v>
      </c>
      <c r="B13" s="121" t="s">
        <v>90</v>
      </c>
      <c r="C13" s="122"/>
      <c r="D13" s="109">
        <v>6</v>
      </c>
      <c r="E13" s="110">
        <v>1</v>
      </c>
      <c r="F13" s="111">
        <f>D13*E13</f>
        <v>6</v>
      </c>
      <c r="G13" s="108"/>
      <c r="N13" s="21"/>
    </row>
    <row r="14" spans="1:14" outlineLevel="2" x14ac:dyDescent="0.2">
      <c r="A14" s="12"/>
      <c r="B14" s="119"/>
      <c r="C14" s="120"/>
      <c r="D14" s="10"/>
      <c r="E14" s="102"/>
      <c r="F14" s="99">
        <f t="shared" ref="F14:F19" si="0">D14*E14</f>
        <v>0</v>
      </c>
      <c r="G14" s="12"/>
      <c r="N14" s="21"/>
    </row>
    <row r="15" spans="1:14" outlineLevel="2" x14ac:dyDescent="0.2">
      <c r="A15" s="12"/>
      <c r="B15" s="119"/>
      <c r="C15" s="120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/>
      <c r="B16" s="119"/>
      <c r="C16" s="120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/>
      <c r="B17" s="119"/>
      <c r="C17" s="120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/>
      <c r="B18" s="119"/>
      <c r="C18" s="120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/>
      <c r="B19" s="119"/>
      <c r="C19" s="120"/>
      <c r="D19" s="10"/>
      <c r="E19" s="102"/>
      <c r="F19" s="99">
        <f t="shared" si="0"/>
        <v>0</v>
      </c>
      <c r="G19" s="12"/>
      <c r="N19" s="21"/>
    </row>
    <row r="20" spans="1:14" s="2" customFormat="1" ht="3.6" customHeight="1" outlineLevel="2" x14ac:dyDescent="0.2">
      <c r="C20" s="9"/>
      <c r="F20" s="100"/>
    </row>
    <row r="21" spans="1:14" ht="11.4" customHeight="1" x14ac:dyDescent="0.2">
      <c r="A21" s="6" t="s">
        <v>13</v>
      </c>
      <c r="B21" s="6"/>
      <c r="C21" s="6"/>
      <c r="D21" s="6"/>
      <c r="E21" s="6"/>
      <c r="F21" s="101">
        <f>SUM(F12:F20)</f>
        <v>6</v>
      </c>
      <c r="G21" s="6"/>
    </row>
    <row r="22" spans="1:14" s="16" customFormat="1" ht="17.25" customHeight="1" x14ac:dyDescent="0.2"/>
    <row r="23" spans="1:14" ht="12" x14ac:dyDescent="0.2">
      <c r="A23" s="5"/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49.8" customHeight="1" x14ac:dyDescent="0.2">
      <c r="A25" s="22"/>
      <c r="B25" s="3" t="s">
        <v>14</v>
      </c>
      <c r="C25" s="3" t="s">
        <v>15</v>
      </c>
      <c r="D25" s="3" t="s">
        <v>16</v>
      </c>
      <c r="E25" s="3" t="s">
        <v>9</v>
      </c>
      <c r="F25" s="3" t="s">
        <v>17</v>
      </c>
      <c r="G25" s="3" t="s">
        <v>11</v>
      </c>
    </row>
    <row r="26" spans="1:14" x14ac:dyDescent="0.2">
      <c r="A26" s="12"/>
      <c r="B26" s="24"/>
      <c r="C26" s="8"/>
      <c r="D26" s="10"/>
      <c r="E26" s="102"/>
      <c r="F26" s="99">
        <f>D26*E26</f>
        <v>0</v>
      </c>
      <c r="G26" s="12"/>
    </row>
    <row r="27" spans="1:14" x14ac:dyDescent="0.2">
      <c r="A27" s="12"/>
      <c r="B27" s="24"/>
      <c r="C27" s="8"/>
      <c r="D27" s="10"/>
      <c r="E27" s="102"/>
      <c r="F27" s="99">
        <f t="shared" ref="F27:F36" si="1">D27*E27</f>
        <v>0</v>
      </c>
      <c r="G27" s="12"/>
    </row>
    <row r="28" spans="1:14" hidden="1" outlineLevel="1" x14ac:dyDescent="0.2">
      <c r="A28" s="12" t="s">
        <v>20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82</v>
      </c>
      <c r="D28" s="10"/>
      <c r="E28" s="102"/>
      <c r="F28" s="99">
        <f t="shared" si="1"/>
        <v>0</v>
      </c>
      <c r="G28" s="12"/>
    </row>
    <row r="29" spans="1:14" hidden="1" outlineLevel="1" x14ac:dyDescent="0.2">
      <c r="A29" s="12" t="s">
        <v>21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82</v>
      </c>
      <c r="D29" s="10"/>
      <c r="E29" s="102"/>
      <c r="F29" s="99">
        <f t="shared" si="1"/>
        <v>0</v>
      </c>
      <c r="G29" s="12"/>
    </row>
    <row r="30" spans="1:14" hidden="1" outlineLevel="1" x14ac:dyDescent="0.2">
      <c r="A30" s="12" t="s">
        <v>22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82</v>
      </c>
      <c r="D30" s="10"/>
      <c r="E30" s="102"/>
      <c r="F30" s="99">
        <f t="shared" si="1"/>
        <v>0</v>
      </c>
      <c r="G30" s="12"/>
    </row>
    <row r="31" spans="1:14" hidden="1" outlineLevel="1" x14ac:dyDescent="0.2">
      <c r="A31" s="12" t="s">
        <v>23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82</v>
      </c>
      <c r="D31" s="10"/>
      <c r="E31" s="102"/>
      <c r="F31" s="99">
        <f t="shared" si="1"/>
        <v>0</v>
      </c>
      <c r="G31" s="12"/>
    </row>
    <row r="32" spans="1:14" hidden="1" outlineLevel="1" x14ac:dyDescent="0.2">
      <c r="A32" s="12" t="s">
        <v>24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82</v>
      </c>
      <c r="D32" s="10"/>
      <c r="E32" s="102"/>
      <c r="F32" s="99">
        <f t="shared" si="1"/>
        <v>0</v>
      </c>
      <c r="G32" s="12"/>
    </row>
    <row r="33" spans="1:7" hidden="1" outlineLevel="1" x14ac:dyDescent="0.2">
      <c r="A33" s="12" t="s">
        <v>25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82</v>
      </c>
      <c r="D33" s="10"/>
      <c r="E33" s="102"/>
      <c r="F33" s="99">
        <f t="shared" si="1"/>
        <v>0</v>
      </c>
      <c r="G33" s="12"/>
    </row>
    <row r="34" spans="1:7" hidden="1" outlineLevel="1" x14ac:dyDescent="0.2">
      <c r="A34" s="12" t="s">
        <v>26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82</v>
      </c>
      <c r="D34" s="10"/>
      <c r="E34" s="102"/>
      <c r="F34" s="99">
        <f t="shared" si="1"/>
        <v>0</v>
      </c>
      <c r="G34" s="12"/>
    </row>
    <row r="35" spans="1:7" hidden="1" outlineLevel="1" x14ac:dyDescent="0.2">
      <c r="A35" s="12" t="s">
        <v>27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82</v>
      </c>
      <c r="D35" s="10"/>
      <c r="E35" s="102"/>
      <c r="F35" s="99">
        <f t="shared" si="1"/>
        <v>0</v>
      </c>
      <c r="G35" s="12"/>
    </row>
    <row r="36" spans="1:7" hidden="1" outlineLevel="1" x14ac:dyDescent="0.2">
      <c r="A36" s="12" t="s">
        <v>28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82</v>
      </c>
      <c r="D36" s="10"/>
      <c r="E36" s="102"/>
      <c r="F36" s="99">
        <f t="shared" si="1"/>
        <v>0</v>
      </c>
      <c r="G36" s="12"/>
    </row>
    <row r="37" spans="1:7" s="2" customFormat="1" ht="5.4" hidden="1" customHeight="1" outlineLevel="1" x14ac:dyDescent="0.2">
      <c r="C37" s="9"/>
      <c r="E37" s="100"/>
      <c r="F37" s="100"/>
    </row>
    <row r="38" spans="1:7" ht="12" collapsed="1" x14ac:dyDescent="0.2">
      <c r="A38" s="6" t="s">
        <v>13</v>
      </c>
      <c r="B38" s="6"/>
      <c r="C38" s="6"/>
      <c r="D38" s="6"/>
      <c r="E38" s="101"/>
      <c r="F38" s="101">
        <f>SUM(F26:F37)</f>
        <v>0</v>
      </c>
      <c r="G38" s="6"/>
    </row>
    <row r="39" spans="1:7" s="16" customFormat="1" ht="5.4" customHeight="1" x14ac:dyDescent="0.2"/>
    <row r="40" spans="1:7" ht="12" x14ac:dyDescent="0.2">
      <c r="A40" s="22"/>
      <c r="B40" s="3" t="s">
        <v>14</v>
      </c>
      <c r="C40" s="3" t="s">
        <v>29</v>
      </c>
      <c r="D40" s="3" t="s">
        <v>8</v>
      </c>
      <c r="E40" s="3" t="s">
        <v>30</v>
      </c>
      <c r="F40" s="3" t="s">
        <v>17</v>
      </c>
      <c r="G40" s="3" t="s">
        <v>11</v>
      </c>
    </row>
    <row r="41" spans="1:7" x14ac:dyDescent="0.2">
      <c r="A41" s="12"/>
      <c r="B41" s="25"/>
      <c r="C41" s="17"/>
      <c r="D41" s="10"/>
      <c r="E41" s="102"/>
      <c r="F41" s="99">
        <f>D41*E41</f>
        <v>0</v>
      </c>
      <c r="G41" s="12"/>
    </row>
    <row r="42" spans="1:7" x14ac:dyDescent="0.2">
      <c r="A42" s="12"/>
      <c r="B42" s="25"/>
      <c r="C42" s="17"/>
      <c r="D42" s="10"/>
      <c r="E42" s="102"/>
      <c r="F42" s="99">
        <f t="shared" ref="F42:F51" si="2">D42*E42</f>
        <v>0</v>
      </c>
      <c r="G42" s="12"/>
    </row>
    <row r="43" spans="1:7" hidden="1" outlineLevel="1" x14ac:dyDescent="0.2">
      <c r="A43" s="12" t="s">
        <v>20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82</v>
      </c>
      <c r="D43" s="10"/>
      <c r="E43" s="102"/>
      <c r="F43" s="99">
        <f t="shared" si="2"/>
        <v>0</v>
      </c>
      <c r="G43" s="12"/>
    </row>
    <row r="44" spans="1:7" hidden="1" outlineLevel="1" x14ac:dyDescent="0.2">
      <c r="A44" s="12" t="s">
        <v>21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82</v>
      </c>
      <c r="D44" s="10"/>
      <c r="E44" s="102"/>
      <c r="F44" s="99">
        <f t="shared" si="2"/>
        <v>0</v>
      </c>
      <c r="G44" s="12"/>
    </row>
    <row r="45" spans="1:7" hidden="1" outlineLevel="1" x14ac:dyDescent="0.2">
      <c r="A45" s="12" t="s">
        <v>22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82</v>
      </c>
      <c r="D45" s="10"/>
      <c r="E45" s="102"/>
      <c r="F45" s="99">
        <f t="shared" si="2"/>
        <v>0</v>
      </c>
      <c r="G45" s="12"/>
    </row>
    <row r="46" spans="1:7" hidden="1" outlineLevel="1" x14ac:dyDescent="0.2">
      <c r="A46" s="12" t="s">
        <v>23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82</v>
      </c>
      <c r="D46" s="10"/>
      <c r="E46" s="102"/>
      <c r="F46" s="99">
        <f t="shared" si="2"/>
        <v>0</v>
      </c>
      <c r="G46" s="12"/>
    </row>
    <row r="47" spans="1:7" hidden="1" outlineLevel="1" x14ac:dyDescent="0.2">
      <c r="A47" s="12" t="s">
        <v>24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82</v>
      </c>
      <c r="D47" s="10"/>
      <c r="E47" s="102"/>
      <c r="F47" s="99">
        <f t="shared" si="2"/>
        <v>0</v>
      </c>
      <c r="G47" s="12"/>
    </row>
    <row r="48" spans="1:7" hidden="1" outlineLevel="1" x14ac:dyDescent="0.2">
      <c r="A48" s="12" t="s">
        <v>25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82</v>
      </c>
      <c r="D48" s="10"/>
      <c r="E48" s="102"/>
      <c r="F48" s="99">
        <f t="shared" si="2"/>
        <v>0</v>
      </c>
      <c r="G48" s="12"/>
    </row>
    <row r="49" spans="1:8" hidden="1" outlineLevel="1" x14ac:dyDescent="0.2">
      <c r="A49" s="12" t="s">
        <v>26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82</v>
      </c>
      <c r="D49" s="10"/>
      <c r="E49" s="102"/>
      <c r="F49" s="99">
        <f t="shared" si="2"/>
        <v>0</v>
      </c>
      <c r="G49" s="12"/>
    </row>
    <row r="50" spans="1:8" hidden="1" outlineLevel="1" x14ac:dyDescent="0.2">
      <c r="A50" s="12" t="s">
        <v>27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82</v>
      </c>
      <c r="D50" s="10"/>
      <c r="E50" s="102"/>
      <c r="F50" s="99">
        <f t="shared" si="2"/>
        <v>0</v>
      </c>
      <c r="G50" s="12"/>
    </row>
    <row r="51" spans="1:8" hidden="1" outlineLevel="1" x14ac:dyDescent="0.2">
      <c r="A51" s="12" t="s">
        <v>28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82</v>
      </c>
      <c r="D51" s="10"/>
      <c r="E51" s="102"/>
      <c r="F51" s="99">
        <f t="shared" si="2"/>
        <v>0</v>
      </c>
      <c r="G51" s="12"/>
    </row>
    <row r="52" spans="1:8" s="2" customFormat="1" ht="4.2" hidden="1" outlineLevel="1" x14ac:dyDescent="0.2">
      <c r="C52" s="9"/>
      <c r="E52" s="100"/>
      <c r="F52" s="100"/>
    </row>
    <row r="53" spans="1:8" ht="12" collapsed="1" x14ac:dyDescent="0.2">
      <c r="A53" s="6" t="s">
        <v>13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>
      <c r="E54" s="100"/>
      <c r="F54" s="100"/>
    </row>
    <row r="55" spans="1:8" s="16" customFormat="1" ht="7.8" x14ac:dyDescent="0.2"/>
    <row r="56" spans="1:8" ht="12" x14ac:dyDescent="0.2">
      <c r="A56" s="5"/>
      <c r="B56" s="5"/>
      <c r="C56" s="5"/>
      <c r="D56" s="5"/>
      <c r="E56" s="5"/>
      <c r="F56" s="5"/>
      <c r="G56" s="5"/>
    </row>
    <row r="57" spans="1:8" x14ac:dyDescent="0.2">
      <c r="A57" s="41" t="s">
        <v>31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4" t="s">
        <v>84</v>
      </c>
      <c r="B58" s="114"/>
      <c r="C58" s="114"/>
      <c r="D58" s="114"/>
      <c r="E58" s="114"/>
      <c r="F58" s="114"/>
      <c r="G58" s="114"/>
      <c r="H58" s="26"/>
    </row>
    <row r="59" spans="1:8" ht="24" x14ac:dyDescent="0.2">
      <c r="A59" s="3"/>
      <c r="B59" s="3" t="s">
        <v>32</v>
      </c>
      <c r="C59" s="3" t="s">
        <v>15</v>
      </c>
      <c r="D59" s="3" t="s">
        <v>8</v>
      </c>
      <c r="E59" s="3" t="s">
        <v>33</v>
      </c>
      <c r="F59" s="3" t="s">
        <v>17</v>
      </c>
      <c r="G59" s="3" t="s">
        <v>11</v>
      </c>
    </row>
    <row r="60" spans="1:8" hidden="1" outlineLevel="1" x14ac:dyDescent="0.2">
      <c r="A60" s="12" t="s">
        <v>34</v>
      </c>
      <c r="B60" s="12"/>
      <c r="C60" s="12" t="s">
        <v>35</v>
      </c>
      <c r="D60" s="10"/>
      <c r="E60" s="102"/>
      <c r="F60" s="99">
        <f>D60*E60</f>
        <v>0</v>
      </c>
      <c r="G60" s="12"/>
    </row>
    <row r="61" spans="1:8" s="50" customFormat="1" ht="13.8" hidden="1" outlineLevel="1" x14ac:dyDescent="0.2">
      <c r="A61" s="51" t="s">
        <v>36</v>
      </c>
      <c r="B61" s="49"/>
      <c r="C61" s="12" t="s">
        <v>35</v>
      </c>
      <c r="D61" s="10"/>
      <c r="E61" s="102"/>
      <c r="F61" s="99">
        <f t="shared" ref="F61:F73" si="3">D61*E61</f>
        <v>0</v>
      </c>
      <c r="G61" s="12"/>
    </row>
    <row r="62" spans="1:8" s="50" customFormat="1" ht="13.8" hidden="1" outlineLevel="1" x14ac:dyDescent="0.2">
      <c r="A62" s="51" t="s">
        <v>37</v>
      </c>
      <c r="B62" s="49"/>
      <c r="C62" s="12" t="s">
        <v>35</v>
      </c>
      <c r="D62" s="10"/>
      <c r="E62" s="102"/>
      <c r="F62" s="99">
        <f t="shared" si="3"/>
        <v>0</v>
      </c>
      <c r="G62" s="12"/>
    </row>
    <row r="63" spans="1:8" s="50" customFormat="1" ht="15" hidden="1" outlineLevel="1" x14ac:dyDescent="0.2">
      <c r="A63" s="52" t="s">
        <v>80</v>
      </c>
      <c r="B63" s="53"/>
      <c r="C63" s="53" t="s">
        <v>38</v>
      </c>
      <c r="D63" s="10"/>
      <c r="E63" s="102"/>
      <c r="F63" s="99">
        <f t="shared" si="3"/>
        <v>0</v>
      </c>
      <c r="G63" s="12"/>
    </row>
    <row r="64" spans="1:8" hidden="1" outlineLevel="1" x14ac:dyDescent="0.2">
      <c r="A64" s="12" t="s">
        <v>39</v>
      </c>
      <c r="B64" s="12"/>
      <c r="C64" s="12" t="s">
        <v>35</v>
      </c>
      <c r="D64" s="10"/>
      <c r="E64" s="102"/>
      <c r="F64" s="99">
        <f t="shared" si="3"/>
        <v>0</v>
      </c>
      <c r="G64" s="12"/>
    </row>
    <row r="65" spans="1:7" hidden="1" outlineLevel="1" x14ac:dyDescent="0.2">
      <c r="A65" s="12" t="s">
        <v>40</v>
      </c>
      <c r="B65" s="12"/>
      <c r="C65" s="12" t="s">
        <v>35</v>
      </c>
      <c r="D65" s="10"/>
      <c r="E65" s="102"/>
      <c r="F65" s="99">
        <f t="shared" si="3"/>
        <v>0</v>
      </c>
      <c r="G65" s="12"/>
    </row>
    <row r="66" spans="1:7" hidden="1" outlineLevel="1" x14ac:dyDescent="0.2">
      <c r="A66" s="12" t="s">
        <v>41</v>
      </c>
      <c r="B66" s="12"/>
      <c r="C66" s="12" t="s">
        <v>35</v>
      </c>
      <c r="D66" s="10"/>
      <c r="E66" s="102"/>
      <c r="F66" s="99">
        <f t="shared" si="3"/>
        <v>0</v>
      </c>
      <c r="G66" s="12"/>
    </row>
    <row r="67" spans="1:7" hidden="1" outlineLevel="1" x14ac:dyDescent="0.2">
      <c r="A67" s="12" t="s">
        <v>42</v>
      </c>
      <c r="B67" s="12"/>
      <c r="C67" s="12" t="s">
        <v>35</v>
      </c>
      <c r="D67" s="10"/>
      <c r="E67" s="102"/>
      <c r="F67" s="99">
        <f t="shared" si="3"/>
        <v>0</v>
      </c>
      <c r="G67" s="12"/>
    </row>
    <row r="68" spans="1:7" hidden="1" outlineLevel="1" x14ac:dyDescent="0.2">
      <c r="A68" s="12" t="s">
        <v>42</v>
      </c>
      <c r="B68" s="12"/>
      <c r="C68" s="12" t="s">
        <v>35</v>
      </c>
      <c r="D68" s="10"/>
      <c r="E68" s="102"/>
      <c r="F68" s="99">
        <f t="shared" si="3"/>
        <v>0</v>
      </c>
      <c r="G68" s="12"/>
    </row>
    <row r="69" spans="1:7" hidden="1" outlineLevel="1" x14ac:dyDescent="0.2">
      <c r="A69" s="12" t="s">
        <v>42</v>
      </c>
      <c r="B69" s="12"/>
      <c r="C69" s="12" t="s">
        <v>35</v>
      </c>
      <c r="D69" s="10"/>
      <c r="E69" s="102"/>
      <c r="F69" s="99">
        <f t="shared" si="3"/>
        <v>0</v>
      </c>
      <c r="G69" s="12"/>
    </row>
    <row r="70" spans="1:7" hidden="1" outlineLevel="1" x14ac:dyDescent="0.2">
      <c r="A70" s="12" t="s">
        <v>42</v>
      </c>
      <c r="B70" s="12"/>
      <c r="C70" s="12" t="s">
        <v>35</v>
      </c>
      <c r="D70" s="10"/>
      <c r="E70" s="102"/>
      <c r="F70" s="99">
        <f t="shared" si="3"/>
        <v>0</v>
      </c>
      <c r="G70" s="12"/>
    </row>
    <row r="71" spans="1:7" hidden="1" outlineLevel="1" x14ac:dyDescent="0.2">
      <c r="A71" s="12"/>
      <c r="B71" s="12"/>
      <c r="C71" s="12" t="s">
        <v>35</v>
      </c>
      <c r="D71" s="10"/>
      <c r="E71" s="102"/>
      <c r="F71" s="99">
        <f t="shared" si="3"/>
        <v>0</v>
      </c>
      <c r="G71" s="12"/>
    </row>
    <row r="72" spans="1:7" hidden="1" outlineLevel="1" x14ac:dyDescent="0.2">
      <c r="A72" s="12"/>
      <c r="B72" s="12"/>
      <c r="C72" s="12" t="s">
        <v>35</v>
      </c>
      <c r="D72" s="10"/>
      <c r="E72" s="102"/>
      <c r="F72" s="99">
        <f t="shared" si="3"/>
        <v>0</v>
      </c>
      <c r="G72" s="12"/>
    </row>
    <row r="73" spans="1:7" hidden="1" outlineLevel="1" x14ac:dyDescent="0.2">
      <c r="A73" s="12"/>
      <c r="B73" s="12"/>
      <c r="C73" s="12" t="s">
        <v>35</v>
      </c>
      <c r="D73" s="10"/>
      <c r="E73" s="102"/>
      <c r="F73" s="99">
        <f t="shared" si="3"/>
        <v>0</v>
      </c>
      <c r="G73" s="12"/>
    </row>
    <row r="74" spans="1:7" s="2" customFormat="1" ht="3.75" hidden="1" customHeight="1" outlineLevel="1" x14ac:dyDescent="0.2">
      <c r="C74" s="9"/>
      <c r="E74" s="100"/>
      <c r="F74" s="100"/>
    </row>
    <row r="75" spans="1:7" ht="12" collapsed="1" x14ac:dyDescent="0.2">
      <c r="A75" s="6" t="s">
        <v>13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/>
      <c r="B77" s="5"/>
      <c r="C77" s="5"/>
      <c r="D77" s="5"/>
      <c r="E77" s="5"/>
      <c r="F77" s="5"/>
      <c r="G77" s="5"/>
    </row>
    <row r="78" spans="1:7" s="20" customFormat="1" ht="5.4" hidden="1" outlineLevel="1" x14ac:dyDescent="0.2"/>
    <row r="79" spans="1:7" ht="24" hidden="1" outlineLevel="1" x14ac:dyDescent="0.2">
      <c r="A79" s="3" t="s">
        <v>6</v>
      </c>
      <c r="B79" s="3"/>
      <c r="C79" s="3" t="s">
        <v>29</v>
      </c>
      <c r="D79" s="3" t="s">
        <v>8</v>
      </c>
      <c r="E79" s="3" t="s">
        <v>33</v>
      </c>
      <c r="F79" s="3" t="s">
        <v>17</v>
      </c>
      <c r="G79" s="3" t="s">
        <v>11</v>
      </c>
    </row>
    <row r="80" spans="1:7" hidden="1" outlineLevel="1" x14ac:dyDescent="0.2">
      <c r="A80" s="12" t="s">
        <v>43</v>
      </c>
      <c r="B80" s="7"/>
      <c r="C80" s="12" t="s">
        <v>35</v>
      </c>
      <c r="D80" s="10"/>
      <c r="E80" s="102"/>
      <c r="F80" s="99">
        <f>D80*E80</f>
        <v>0</v>
      </c>
      <c r="G80" s="12"/>
    </row>
    <row r="81" spans="1:7" hidden="1" outlineLevel="1" x14ac:dyDescent="0.2">
      <c r="A81" s="12" t="s">
        <v>44</v>
      </c>
      <c r="B81" s="7"/>
      <c r="C81" s="12" t="s">
        <v>35</v>
      </c>
      <c r="D81" s="10"/>
      <c r="E81" s="102"/>
      <c r="F81" s="99">
        <f t="shared" ref="F81:F84" si="4">D81*E81</f>
        <v>0</v>
      </c>
      <c r="G81" s="12"/>
    </row>
    <row r="82" spans="1:7" hidden="1" outlineLevel="1" x14ac:dyDescent="0.2">
      <c r="A82" s="12" t="s">
        <v>45</v>
      </c>
      <c r="B82" s="7"/>
      <c r="C82" s="12" t="s">
        <v>35</v>
      </c>
      <c r="D82" s="10"/>
      <c r="E82" s="102"/>
      <c r="F82" s="99">
        <f t="shared" si="4"/>
        <v>0</v>
      </c>
      <c r="G82" s="12"/>
    </row>
    <row r="83" spans="1:7" hidden="1" outlineLevel="1" x14ac:dyDescent="0.2">
      <c r="A83" s="12" t="s">
        <v>46</v>
      </c>
      <c r="B83" s="7"/>
      <c r="C83" s="12" t="s">
        <v>35</v>
      </c>
      <c r="D83" s="10"/>
      <c r="E83" s="102"/>
      <c r="F83" s="99">
        <f>D83*E83</f>
        <v>0</v>
      </c>
      <c r="G83" s="12"/>
    </row>
    <row r="84" spans="1:7" hidden="1" outlineLevel="1" x14ac:dyDescent="0.2">
      <c r="A84" s="11" t="s">
        <v>47</v>
      </c>
      <c r="B84" s="7"/>
      <c r="C84" s="7" t="s">
        <v>38</v>
      </c>
      <c r="D84" s="10"/>
      <c r="E84" s="102"/>
      <c r="F84" s="99">
        <f t="shared" si="4"/>
        <v>0</v>
      </c>
      <c r="G84" s="12"/>
    </row>
    <row r="85" spans="1:7" hidden="1" outlineLevel="1" x14ac:dyDescent="0.2">
      <c r="A85" s="12" t="s">
        <v>48</v>
      </c>
      <c r="B85" s="7"/>
      <c r="C85" s="12" t="s">
        <v>35</v>
      </c>
      <c r="D85" s="10"/>
      <c r="E85" s="102"/>
      <c r="F85" s="99">
        <f>D85*E85</f>
        <v>0</v>
      </c>
      <c r="G85" s="12"/>
    </row>
    <row r="86" spans="1:7" hidden="1" outlineLevel="1" x14ac:dyDescent="0.2">
      <c r="A86" s="12" t="s">
        <v>48</v>
      </c>
      <c r="B86" s="7"/>
      <c r="C86" s="12" t="s">
        <v>35</v>
      </c>
      <c r="D86" s="10"/>
      <c r="E86" s="102"/>
      <c r="F86" s="99">
        <f>D86*E86</f>
        <v>0</v>
      </c>
      <c r="G86" s="12"/>
    </row>
    <row r="87" spans="1:7" hidden="1" outlineLevel="1" x14ac:dyDescent="0.2">
      <c r="A87" s="45" t="s">
        <v>49</v>
      </c>
      <c r="B87" s="7"/>
      <c r="C87" s="45" t="s">
        <v>38</v>
      </c>
      <c r="D87" s="10"/>
      <c r="E87" s="102"/>
      <c r="F87" s="99">
        <f>D87*E87</f>
        <v>0</v>
      </c>
      <c r="G87" s="12"/>
    </row>
    <row r="88" spans="1:7" hidden="1" outlineLevel="1" x14ac:dyDescent="0.2">
      <c r="A88" s="45" t="s">
        <v>49</v>
      </c>
      <c r="B88" s="7"/>
      <c r="C88" s="45" t="s">
        <v>38</v>
      </c>
      <c r="D88" s="10"/>
      <c r="E88" s="102"/>
      <c r="F88" s="99">
        <f>D88*E88</f>
        <v>0</v>
      </c>
      <c r="G88" s="12"/>
    </row>
    <row r="89" spans="1:7" hidden="1" outlineLevel="1" x14ac:dyDescent="0.2">
      <c r="A89" s="45" t="s">
        <v>49</v>
      </c>
      <c r="B89" s="7"/>
      <c r="C89" s="45" t="s">
        <v>38</v>
      </c>
      <c r="D89" s="10"/>
      <c r="E89" s="102"/>
      <c r="F89" s="99">
        <f>D89*E89</f>
        <v>0</v>
      </c>
      <c r="G89" s="12"/>
    </row>
    <row r="90" spans="1:7" hidden="1" outlineLevel="1" x14ac:dyDescent="0.2">
      <c r="A90" s="45"/>
      <c r="B90" s="7"/>
      <c r="C90" s="12" t="s">
        <v>35</v>
      </c>
      <c r="D90" s="10"/>
      <c r="E90" s="102"/>
      <c r="F90" s="99">
        <f t="shared" ref="F90:F92" si="5">D90*E90</f>
        <v>0</v>
      </c>
      <c r="G90" s="12"/>
    </row>
    <row r="91" spans="1:7" hidden="1" outlineLevel="1" x14ac:dyDescent="0.2">
      <c r="A91" s="45"/>
      <c r="B91" s="7"/>
      <c r="C91" s="12" t="s">
        <v>35</v>
      </c>
      <c r="D91" s="10"/>
      <c r="E91" s="102"/>
      <c r="F91" s="99">
        <f t="shared" si="5"/>
        <v>0</v>
      </c>
      <c r="G91" s="12"/>
    </row>
    <row r="92" spans="1:7" hidden="1" outlineLevel="1" x14ac:dyDescent="0.2">
      <c r="A92" s="45"/>
      <c r="B92" s="7"/>
      <c r="C92" s="12" t="s">
        <v>35</v>
      </c>
      <c r="D92" s="10"/>
      <c r="E92" s="102"/>
      <c r="F92" s="99">
        <f t="shared" si="5"/>
        <v>0</v>
      </c>
      <c r="G92" s="12"/>
    </row>
    <row r="93" spans="1:7" s="2" customFormat="1" ht="4.2" hidden="1" outlineLevel="1" x14ac:dyDescent="0.2">
      <c r="E93" s="100"/>
      <c r="F93" s="100"/>
    </row>
    <row r="94" spans="1:7" ht="12" collapsed="1" x14ac:dyDescent="0.2">
      <c r="A94" s="6" t="s">
        <v>13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50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/>
      <c r="B98" s="6"/>
      <c r="C98" s="6"/>
      <c r="D98" s="6"/>
      <c r="E98" s="6"/>
      <c r="F98" s="101">
        <f>F94+F75+F53+F21+F38</f>
        <v>6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52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53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B13:C13"/>
    <mergeCell ref="A1:F1"/>
    <mergeCell ref="D3:E3"/>
    <mergeCell ref="D5:G5"/>
    <mergeCell ref="D7:G7"/>
    <mergeCell ref="B12:C12"/>
    <mergeCell ref="A58:G58"/>
    <mergeCell ref="B14:C14"/>
    <mergeCell ref="B15:C15"/>
    <mergeCell ref="B16:C16"/>
    <mergeCell ref="B17:C17"/>
    <mergeCell ref="B18:C18"/>
    <mergeCell ref="B19:C19"/>
  </mergeCells>
  <dataValidations count="4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allowBlank="1" showInputMessage="1" sqref="A41:A46" xr:uid="{B252E854-CA36-4A95-AEC3-26EF48E1E2CC}">
      <formula1>lSFK</formula1>
    </dataValidation>
    <dataValidation type="list" showInputMessage="1" sqref="A26:A36 A47:A51" xr:uid="{F74CE6AD-2ED9-413D-B28F-DB0F65CB5C2B}">
      <formula1>lSFK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17E7C07D-D931-4101-A27F-9AE02C4C69F2}"/>
    <hyperlink ref="A58:G58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="90" zoomScaleNormal="100" workbookViewId="0">
      <selection sqref="A1:G1"/>
    </sheetView>
  </sheetViews>
  <sheetFormatPr baseColWidth="10" defaultColWidth="11.375" defaultRowHeight="13.8" x14ac:dyDescent="0.25"/>
  <cols>
    <col min="1" max="1" width="32.875" style="56" customWidth="1"/>
    <col min="2" max="2" width="15.625" style="56" customWidth="1"/>
    <col min="3" max="3" width="25.25" style="56" customWidth="1"/>
    <col min="4" max="4" width="11.375" style="56"/>
    <col min="5" max="5" width="16.375" style="56" customWidth="1"/>
    <col min="6" max="6" width="25.75" style="56" customWidth="1"/>
    <col min="7" max="7" width="12.75" style="56" customWidth="1"/>
    <col min="8" max="8" width="1.75" style="56" hidden="1" customWidth="1"/>
    <col min="9" max="9" width="2.125" style="56" bestFit="1" customWidth="1"/>
    <col min="10" max="10" width="11.375" style="56" customWidth="1"/>
    <col min="11" max="11" width="16" style="56" customWidth="1"/>
    <col min="12" max="16384" width="11.375" style="56"/>
  </cols>
  <sheetData>
    <row r="1" spans="1:14" ht="67.650000000000006" customHeight="1" x14ac:dyDescent="0.25">
      <c r="A1" s="131" t="s">
        <v>55</v>
      </c>
      <c r="B1" s="132"/>
      <c r="C1" s="132"/>
      <c r="D1" s="132"/>
      <c r="E1" s="132"/>
      <c r="F1" s="132"/>
      <c r="G1" s="133"/>
    </row>
    <row r="2" spans="1:14" ht="20.25" customHeight="1" x14ac:dyDescent="0.25">
      <c r="A2" s="97" t="s">
        <v>85</v>
      </c>
      <c r="B2" s="75"/>
      <c r="C2" s="75"/>
      <c r="D2" s="75"/>
      <c r="E2" s="75"/>
      <c r="F2" s="75"/>
      <c r="G2" s="75"/>
    </row>
    <row r="3" spans="1:14" ht="11.4" customHeight="1" x14ac:dyDescent="0.25">
      <c r="A3" s="28" t="s">
        <v>0</v>
      </c>
      <c r="B3" s="54" t="str">
        <f>'Especif. precios | prestación'!B3</f>
        <v>75000007534</v>
      </c>
      <c r="C3" s="29" t="s">
        <v>1</v>
      </c>
      <c r="D3" s="86">
        <f>'Especif. precios | prestación'!D3</f>
        <v>0</v>
      </c>
      <c r="E3" s="86"/>
      <c r="F3" s="29"/>
      <c r="G3" s="15"/>
    </row>
    <row r="4" spans="1:14" ht="5.25" customHeight="1" x14ac:dyDescent="0.25">
      <c r="A4" s="27"/>
      <c r="B4" s="2"/>
      <c r="C4" s="30"/>
      <c r="D4" s="9"/>
      <c r="E4" s="9"/>
      <c r="F4" s="9"/>
      <c r="G4" s="9"/>
    </row>
    <row r="5" spans="1:14" ht="11.4" customHeight="1" x14ac:dyDescent="0.25">
      <c r="A5" s="31" t="s">
        <v>56</v>
      </c>
      <c r="B5" s="54" t="str">
        <f>'Especif. precios | prestación'!B5</f>
        <v>B-752007-001</v>
      </c>
      <c r="C5" s="29" t="s">
        <v>3</v>
      </c>
      <c r="D5" s="138">
        <f>'Especif. precios | prestación'!D5</f>
        <v>0</v>
      </c>
      <c r="E5" s="138"/>
      <c r="F5" s="138"/>
      <c r="G5" s="138"/>
      <c r="H5" s="74"/>
    </row>
    <row r="6" spans="1:14" ht="3.6" customHeight="1" x14ac:dyDescent="0.25">
      <c r="A6" s="27"/>
      <c r="B6" s="2"/>
      <c r="C6" s="30"/>
      <c r="D6" s="9"/>
      <c r="E6" s="9"/>
      <c r="F6" s="9"/>
      <c r="G6" s="9"/>
    </row>
    <row r="7" spans="1:14" ht="35.25" customHeight="1" x14ac:dyDescent="0.25">
      <c r="A7" s="32"/>
      <c r="B7" s="55"/>
      <c r="C7" s="29" t="s">
        <v>4</v>
      </c>
      <c r="D7" s="137">
        <f>'Especif. precios | prestación'!D7</f>
        <v>0</v>
      </c>
      <c r="E7" s="137"/>
      <c r="F7" s="137"/>
      <c r="G7" s="137"/>
      <c r="J7" s="73"/>
      <c r="K7" s="73"/>
      <c r="L7" s="73"/>
      <c r="M7" s="73"/>
      <c r="N7" s="73"/>
    </row>
    <row r="8" spans="1:14" ht="9" customHeight="1" x14ac:dyDescent="0.25">
      <c r="A8" s="72"/>
      <c r="B8" s="71"/>
      <c r="C8" s="71"/>
      <c r="D8" s="71"/>
      <c r="E8" s="71"/>
      <c r="F8" s="71"/>
      <c r="G8" s="71"/>
    </row>
    <row r="9" spans="1:14" ht="11.4" customHeight="1" x14ac:dyDescent="0.25">
      <c r="A9" s="89" t="s">
        <v>5</v>
      </c>
      <c r="B9" s="92"/>
      <c r="C9" s="92"/>
      <c r="D9" s="92"/>
      <c r="E9" s="92"/>
      <c r="F9" s="92"/>
      <c r="G9" s="92"/>
    </row>
    <row r="10" spans="1:14" ht="5.0999999999999996" customHeight="1" x14ac:dyDescent="0.25">
      <c r="A10" s="66"/>
      <c r="B10" s="76"/>
      <c r="C10" s="76"/>
      <c r="D10" s="76"/>
      <c r="E10" s="76"/>
      <c r="F10" s="76"/>
      <c r="G10" s="76"/>
    </row>
    <row r="11" spans="1:14" ht="11.4" customHeight="1" x14ac:dyDescent="0.25">
      <c r="A11" s="60" t="s">
        <v>13</v>
      </c>
      <c r="B11" s="77"/>
      <c r="C11" s="77"/>
      <c r="D11" s="77"/>
      <c r="E11" s="105">
        <f>'Especif. precios | prestación'!F21+'Especif. precios | opcional '!F21</f>
        <v>20</v>
      </c>
      <c r="F11" s="78"/>
      <c r="G11" s="79"/>
      <c r="K11" s="70"/>
    </row>
    <row r="12" spans="1:14" s="59" customFormat="1" ht="17.25" customHeight="1" x14ac:dyDescent="0.2">
      <c r="A12" s="66"/>
      <c r="B12" s="76"/>
      <c r="C12" s="76"/>
      <c r="D12" s="76"/>
      <c r="E12" s="76"/>
      <c r="F12" s="76"/>
      <c r="G12" s="76"/>
    </row>
    <row r="13" spans="1:14" ht="11.4" customHeight="1" x14ac:dyDescent="0.25">
      <c r="A13" s="89" t="s">
        <v>57</v>
      </c>
      <c r="B13" s="91"/>
      <c r="C13" s="91"/>
      <c r="D13" s="91"/>
      <c r="E13" s="91"/>
      <c r="F13" s="91"/>
      <c r="G13" s="91"/>
    </row>
    <row r="14" spans="1:14" ht="11.4" customHeight="1" x14ac:dyDescent="0.25">
      <c r="A14" s="87"/>
      <c r="B14" s="88"/>
      <c r="C14" s="88"/>
      <c r="D14" s="88"/>
      <c r="E14" s="88"/>
      <c r="F14" s="88"/>
      <c r="G14" s="88"/>
    </row>
    <row r="15" spans="1:14" ht="11.4" customHeight="1" x14ac:dyDescent="0.25">
      <c r="A15" s="85" t="s">
        <v>58</v>
      </c>
      <c r="B15" s="80"/>
      <c r="C15" s="80"/>
      <c r="D15" s="80"/>
      <c r="E15" s="80"/>
      <c r="F15" s="80"/>
      <c r="G15" s="80"/>
    </row>
    <row r="16" spans="1:14" s="59" customFormat="1" ht="11.4" customHeight="1" x14ac:dyDescent="0.2">
      <c r="A16" s="60" t="s">
        <v>13</v>
      </c>
      <c r="B16" s="77"/>
      <c r="C16" s="77"/>
      <c r="D16" s="77"/>
      <c r="E16" s="106">
        <f>'Especif. precios | prestación'!F38+'Especif. precios | opcional '!F38</f>
        <v>0</v>
      </c>
      <c r="F16" s="78"/>
      <c r="G16" s="68"/>
    </row>
    <row r="17" spans="1:12" s="59" customFormat="1" ht="17.25" customHeight="1" x14ac:dyDescent="0.2">
      <c r="A17" s="84"/>
      <c r="B17" s="84"/>
      <c r="C17" s="84"/>
      <c r="D17" s="84"/>
      <c r="E17" s="84"/>
      <c r="F17" s="84"/>
    </row>
    <row r="18" spans="1:12" s="61" customFormat="1" ht="11.4" customHeight="1" x14ac:dyDescent="0.2">
      <c r="A18" s="83" t="s">
        <v>59</v>
      </c>
      <c r="B18" s="81"/>
      <c r="C18" s="69"/>
      <c r="D18" s="69"/>
      <c r="E18" s="69"/>
      <c r="F18" s="69"/>
      <c r="G18" s="69"/>
    </row>
    <row r="19" spans="1:12" s="59" customFormat="1" ht="11.4" customHeight="1" x14ac:dyDescent="0.2">
      <c r="A19" s="82" t="s">
        <v>13</v>
      </c>
      <c r="B19" s="82"/>
      <c r="C19" s="82"/>
      <c r="D19" s="82"/>
      <c r="E19" s="105">
        <f>'Especif. precios | prestación'!F53+'Especif. precios | opcional '!F53</f>
        <v>0</v>
      </c>
      <c r="F19" s="68"/>
      <c r="G19" s="82"/>
    </row>
    <row r="20" spans="1:12" s="69" customFormat="1" ht="17.25" customHeight="1" x14ac:dyDescent="0.2">
      <c r="A20" s="66"/>
      <c r="B20" s="76"/>
      <c r="C20" s="76"/>
      <c r="D20" s="76"/>
      <c r="E20" s="76"/>
      <c r="F20" s="76"/>
      <c r="G20" s="76"/>
    </row>
    <row r="21" spans="1:12" s="59" customFormat="1" ht="11.4" customHeight="1" x14ac:dyDescent="0.2">
      <c r="A21" s="89" t="s">
        <v>60</v>
      </c>
      <c r="B21" s="90"/>
      <c r="C21" s="90"/>
      <c r="D21" s="90"/>
      <c r="E21" s="90"/>
      <c r="F21" s="90"/>
      <c r="G21" s="90"/>
    </row>
    <row r="22" spans="1:12" s="67" customFormat="1" ht="12" customHeight="1" x14ac:dyDescent="0.2">
      <c r="A22" s="128" t="s">
        <v>31</v>
      </c>
      <c r="B22" s="129"/>
      <c r="C22" s="129"/>
      <c r="D22" s="129"/>
      <c r="E22" s="129"/>
      <c r="F22" s="129"/>
      <c r="G22" s="129"/>
    </row>
    <row r="23" spans="1:12" ht="14.25" customHeight="1" x14ac:dyDescent="0.25">
      <c r="A23" s="130" t="s">
        <v>84</v>
      </c>
      <c r="B23" s="130"/>
      <c r="C23" s="130"/>
      <c r="D23" s="130"/>
      <c r="E23" s="130"/>
      <c r="F23" s="130"/>
      <c r="G23" s="130"/>
    </row>
    <row r="24" spans="1:12" s="59" customFormat="1" ht="13.65" customHeight="1" x14ac:dyDescent="0.2">
      <c r="A24" s="130"/>
      <c r="B24" s="130"/>
      <c r="C24" s="130"/>
      <c r="D24" s="130"/>
      <c r="E24" s="130"/>
      <c r="F24" s="130"/>
      <c r="G24" s="130"/>
    </row>
    <row r="25" spans="1:12" s="61" customFormat="1" ht="12" customHeight="1" x14ac:dyDescent="0.2">
      <c r="A25" s="60" t="s">
        <v>13</v>
      </c>
      <c r="B25" s="77"/>
      <c r="C25" s="77"/>
      <c r="D25" s="77"/>
      <c r="E25" s="106">
        <f>'Especif. precios | prestación'!F75+'Especif. precios | opcional '!F75</f>
        <v>0</v>
      </c>
      <c r="F25" s="78"/>
      <c r="G25" s="68"/>
      <c r="H25" s="65"/>
    </row>
    <row r="26" spans="1:12" s="57" customFormat="1" ht="17.25" customHeight="1" x14ac:dyDescent="0.2">
      <c r="A26" s="62"/>
      <c r="B26" s="80"/>
      <c r="C26" s="80"/>
      <c r="D26" s="80"/>
      <c r="E26" s="80"/>
      <c r="F26" s="80"/>
      <c r="G26" s="80"/>
      <c r="H26" s="65"/>
      <c r="I26" s="59"/>
      <c r="L26" s="59"/>
    </row>
    <row r="27" spans="1:12" s="64" customFormat="1" ht="11.4" customHeight="1" x14ac:dyDescent="0.2">
      <c r="A27" s="89" t="s">
        <v>61</v>
      </c>
      <c r="B27" s="90"/>
      <c r="C27" s="90"/>
      <c r="D27" s="90"/>
      <c r="E27" s="90"/>
      <c r="F27" s="90"/>
      <c r="G27" s="90"/>
    </row>
    <row r="28" spans="1:12" s="59" customFormat="1" ht="11.4" customHeight="1" x14ac:dyDescent="0.2">
      <c r="A28" s="62"/>
      <c r="B28" s="80"/>
      <c r="C28" s="80"/>
      <c r="D28" s="80"/>
      <c r="E28" s="80"/>
      <c r="F28" s="80"/>
      <c r="G28" s="80"/>
    </row>
    <row r="29" spans="1:12" s="63" customFormat="1" ht="11.4" customHeight="1" x14ac:dyDescent="0.2">
      <c r="A29" s="60" t="s">
        <v>13</v>
      </c>
      <c r="B29" s="77"/>
      <c r="C29" s="77"/>
      <c r="D29" s="77"/>
      <c r="E29" s="106">
        <f>'Especif. precios | prestación'!F94+'Especif. precios | opcional '!F94</f>
        <v>0</v>
      </c>
      <c r="F29" s="78"/>
      <c r="G29" s="68"/>
    </row>
    <row r="30" spans="1:12" s="59" customFormat="1" ht="17.25" customHeight="1" x14ac:dyDescent="0.2">
      <c r="A30" s="62"/>
      <c r="B30" s="80"/>
      <c r="C30" s="80"/>
      <c r="D30" s="80"/>
      <c r="E30" s="80"/>
      <c r="F30" s="80"/>
      <c r="G30" s="80"/>
    </row>
    <row r="31" spans="1:12" s="61" customFormat="1" ht="11.4" customHeight="1" x14ac:dyDescent="0.2">
      <c r="A31" s="89" t="s">
        <v>62</v>
      </c>
      <c r="B31" s="90"/>
      <c r="C31" s="90"/>
      <c r="D31" s="90"/>
      <c r="E31" s="90"/>
      <c r="F31" s="90"/>
      <c r="G31" s="90"/>
    </row>
    <row r="32" spans="1:12" s="59" customFormat="1" x14ac:dyDescent="0.2">
      <c r="A32" s="62"/>
      <c r="B32" s="80"/>
      <c r="C32" s="80"/>
      <c r="D32" s="80"/>
      <c r="E32" s="80"/>
      <c r="F32" s="80"/>
      <c r="G32" s="80"/>
    </row>
    <row r="33" spans="1:7" s="63" customFormat="1" x14ac:dyDescent="0.2">
      <c r="A33" s="60" t="s">
        <v>51</v>
      </c>
      <c r="B33" s="77"/>
      <c r="C33" s="77"/>
      <c r="D33" s="77"/>
      <c r="E33" s="106">
        <f>'Especif. precios | prestación'!F98+'Especif. precios | opcional '!F98</f>
        <v>20</v>
      </c>
      <c r="F33" s="78"/>
      <c r="G33" s="68"/>
    </row>
    <row r="34" spans="1:7" s="59" customFormat="1" ht="14.1" customHeight="1" x14ac:dyDescent="0.2">
      <c r="A34" s="61"/>
      <c r="B34" s="61"/>
      <c r="C34" s="61"/>
      <c r="D34" s="61"/>
      <c r="E34" s="61"/>
      <c r="F34" s="61"/>
      <c r="G34" s="61"/>
    </row>
    <row r="35" spans="1:7" s="61" customFormat="1" ht="14.1" customHeight="1" x14ac:dyDescent="0.2"/>
    <row r="36" spans="1:7" s="59" customFormat="1" ht="14.1" customHeight="1" x14ac:dyDescent="0.2"/>
    <row r="37" spans="1:7" ht="14.1" customHeight="1" x14ac:dyDescent="0.25"/>
    <row r="38" spans="1:7" ht="14.1" customHeight="1" x14ac:dyDescent="0.25"/>
    <row r="39" spans="1:7" s="57" customFormat="1" ht="14.1" customHeight="1" x14ac:dyDescent="0.2">
      <c r="A39" s="58" t="s">
        <v>63</v>
      </c>
    </row>
    <row r="40" spans="1:7" s="57" customFormat="1" ht="14.1" customHeight="1" x14ac:dyDescent="0.2">
      <c r="A40" s="135"/>
      <c r="B40" s="135"/>
      <c r="C40" s="135"/>
      <c r="D40" s="135"/>
      <c r="E40" s="135"/>
      <c r="F40" s="135"/>
      <c r="G40" s="135"/>
    </row>
    <row r="41" spans="1:7" s="57" customFormat="1" ht="14.1" customHeight="1" x14ac:dyDescent="0.2">
      <c r="A41" s="136" t="s">
        <v>63</v>
      </c>
      <c r="B41" s="136"/>
      <c r="C41" s="136"/>
      <c r="D41" s="136"/>
      <c r="E41" s="136"/>
      <c r="F41" s="136"/>
      <c r="G41" s="136"/>
    </row>
    <row r="42" spans="1:7" s="57" customFormat="1" ht="14.1" customHeight="1" x14ac:dyDescent="0.2">
      <c r="A42" s="136"/>
      <c r="B42" s="136"/>
      <c r="C42" s="136"/>
      <c r="D42" s="136"/>
      <c r="E42" s="136"/>
      <c r="F42" s="136"/>
      <c r="G42" s="136"/>
    </row>
    <row r="43" spans="1:7" s="57" customFormat="1" ht="14.1" customHeight="1" x14ac:dyDescent="0.2">
      <c r="A43" s="136" t="s">
        <v>64</v>
      </c>
      <c r="B43" s="136"/>
      <c r="C43" s="136"/>
      <c r="D43" s="136"/>
      <c r="E43" s="136"/>
      <c r="F43" s="136"/>
      <c r="G43" s="136"/>
    </row>
    <row r="44" spans="1:7" s="57" customFormat="1" ht="14.1" customHeight="1" x14ac:dyDescent="0.2">
      <c r="A44" s="136" t="s">
        <v>65</v>
      </c>
      <c r="B44" s="136"/>
      <c r="C44" s="136"/>
      <c r="D44" s="136"/>
      <c r="E44" s="136"/>
      <c r="F44" s="136"/>
      <c r="G44" s="136"/>
    </row>
    <row r="45" spans="1:7" s="57" customFormat="1" ht="14.1" customHeight="1" x14ac:dyDescent="0.2">
      <c r="A45" s="136" t="s">
        <v>66</v>
      </c>
      <c r="B45" s="136"/>
      <c r="C45" s="136"/>
      <c r="D45" s="136"/>
      <c r="E45" s="136"/>
      <c r="F45" s="136"/>
      <c r="G45" s="136"/>
    </row>
    <row r="46" spans="1:7" s="57" customFormat="1" ht="14.1" customHeight="1" x14ac:dyDescent="0.2">
      <c r="A46" s="134" t="s">
        <v>63</v>
      </c>
      <c r="B46" s="134"/>
      <c r="C46" s="134"/>
      <c r="D46" s="134"/>
      <c r="E46" s="134"/>
      <c r="F46" s="134"/>
      <c r="G46" s="134"/>
    </row>
    <row r="47" spans="1:7" s="57" customFormat="1" ht="14.1" customHeight="1" x14ac:dyDescent="0.2">
      <c r="A47" s="134"/>
      <c r="B47" s="134"/>
      <c r="C47" s="134"/>
      <c r="D47" s="134"/>
      <c r="E47" s="134"/>
      <c r="F47" s="134"/>
      <c r="G47" s="134"/>
    </row>
  </sheetData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20" activePane="bottomLeft" state="frozen"/>
      <selection activeCell="F3" sqref="F3"/>
      <selection pane="bottomLeft" activeCell="F6" sqref="F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39" t="s">
        <v>67</v>
      </c>
      <c r="C2" s="139"/>
      <c r="D2" s="139"/>
      <c r="E2" s="139"/>
      <c r="F2" s="139"/>
      <c r="G2" s="139"/>
    </row>
    <row r="3" spans="2:7" x14ac:dyDescent="0.2">
      <c r="B3" s="48" t="s">
        <v>68</v>
      </c>
    </row>
    <row r="4" spans="2:7" x14ac:dyDescent="0.2">
      <c r="B4" s="48" t="s">
        <v>78</v>
      </c>
    </row>
    <row r="5" spans="2:7" s="2" customFormat="1" ht="10.8" customHeight="1" x14ac:dyDescent="0.2">
      <c r="B5" s="107" t="s">
        <v>85</v>
      </c>
    </row>
    <row r="6" spans="2:7" x14ac:dyDescent="0.2">
      <c r="B6" t="s">
        <v>69</v>
      </c>
      <c r="C6" s="93" t="str">
        <f>'Especif. precios | prestación'!B3</f>
        <v>75000007534</v>
      </c>
      <c r="E6" t="s">
        <v>1</v>
      </c>
      <c r="F6" s="15">
        <f>'Especif. precios | prestación'!D3</f>
        <v>0</v>
      </c>
    </row>
    <row r="7" spans="2:7" s="2" customFormat="1" ht="4.2" x14ac:dyDescent="0.2">
      <c r="C7" s="13"/>
      <c r="F7" s="14"/>
    </row>
    <row r="8" spans="2:7" x14ac:dyDescent="0.2">
      <c r="B8" t="s">
        <v>70</v>
      </c>
      <c r="C8" s="93" t="str">
        <f>'Especif. precios | prestación'!B5</f>
        <v>B-752007-001</v>
      </c>
      <c r="F8" s="4"/>
    </row>
    <row r="9" spans="2:7" s="2" customFormat="1" ht="4.2" x14ac:dyDescent="0.2">
      <c r="C9" s="13"/>
      <c r="F9" s="13"/>
    </row>
    <row r="10" spans="2:7" ht="24" x14ac:dyDescent="0.2">
      <c r="B10" s="3" t="s">
        <v>71</v>
      </c>
      <c r="C10" s="3" t="s">
        <v>79</v>
      </c>
      <c r="D10" s="3" t="s">
        <v>14</v>
      </c>
      <c r="E10" s="3" t="s">
        <v>72</v>
      </c>
      <c r="F10" s="3" t="s">
        <v>73</v>
      </c>
      <c r="G10" s="3" t="s">
        <v>74</v>
      </c>
    </row>
    <row r="11" spans="2:7" x14ac:dyDescent="0.2">
      <c r="B11" s="12" t="s">
        <v>18</v>
      </c>
      <c r="C11" s="12"/>
      <c r="D11" s="12"/>
      <c r="E11" s="19"/>
      <c r="F11" s="12"/>
      <c r="G11" s="12"/>
    </row>
    <row r="12" spans="2:7" x14ac:dyDescent="0.2">
      <c r="B12" s="12" t="s">
        <v>19</v>
      </c>
      <c r="C12" s="12"/>
      <c r="D12" s="12" t="s">
        <v>75</v>
      </c>
      <c r="E12" s="19"/>
      <c r="F12" s="12"/>
      <c r="G12" s="12"/>
    </row>
    <row r="13" spans="2:7" x14ac:dyDescent="0.2">
      <c r="B13" s="12" t="s">
        <v>20</v>
      </c>
      <c r="C13" s="12"/>
      <c r="D13" s="12"/>
      <c r="E13" s="19"/>
      <c r="F13" s="12"/>
      <c r="G13" s="12"/>
    </row>
    <row r="14" spans="2:7" x14ac:dyDescent="0.2">
      <c r="B14" s="12" t="s">
        <v>21</v>
      </c>
      <c r="C14" s="12"/>
      <c r="D14" s="12"/>
      <c r="E14" s="19"/>
      <c r="F14" s="12"/>
      <c r="G14" s="12"/>
    </row>
    <row r="15" spans="2:7" x14ac:dyDescent="0.2">
      <c r="B15" s="12" t="s">
        <v>22</v>
      </c>
      <c r="C15" s="12"/>
      <c r="D15" s="12"/>
      <c r="E15" s="19"/>
      <c r="F15" s="12"/>
      <c r="G15" s="12"/>
    </row>
    <row r="16" spans="2:7" x14ac:dyDescent="0.2">
      <c r="B16" s="12" t="s">
        <v>23</v>
      </c>
      <c r="C16" s="12"/>
      <c r="D16" s="12"/>
      <c r="E16" s="19"/>
      <c r="F16" s="12"/>
      <c r="G16" s="12"/>
    </row>
    <row r="17" spans="2:7" x14ac:dyDescent="0.2">
      <c r="B17" s="12" t="s">
        <v>76</v>
      </c>
      <c r="C17" s="12"/>
      <c r="D17" s="12"/>
      <c r="E17" s="19"/>
      <c r="F17" s="12"/>
      <c r="G17" s="12"/>
    </row>
    <row r="18" spans="2:7" x14ac:dyDescent="0.2">
      <c r="B18" s="12" t="s">
        <v>24</v>
      </c>
      <c r="C18" s="12"/>
      <c r="D18" s="12"/>
      <c r="E18" s="19"/>
      <c r="F18" s="12"/>
      <c r="G18" s="12"/>
    </row>
    <row r="19" spans="2:7" x14ac:dyDescent="0.2">
      <c r="B19" s="12" t="s">
        <v>25</v>
      </c>
      <c r="C19" s="12"/>
      <c r="D19" s="12"/>
      <c r="E19" s="19"/>
      <c r="F19" s="12"/>
      <c r="G19" s="12"/>
    </row>
    <row r="20" spans="2:7" x14ac:dyDescent="0.2">
      <c r="B20" s="12" t="s">
        <v>26</v>
      </c>
      <c r="C20" s="12"/>
      <c r="D20" s="12"/>
      <c r="E20" s="19"/>
      <c r="F20" s="12"/>
      <c r="G20" s="12"/>
    </row>
    <row r="21" spans="2:7" x14ac:dyDescent="0.2">
      <c r="B21" s="12" t="s">
        <v>27</v>
      </c>
      <c r="C21" s="12"/>
      <c r="D21" s="12"/>
      <c r="E21" s="19"/>
      <c r="F21" s="12"/>
      <c r="G21" s="12"/>
    </row>
    <row r="22" spans="2:7" x14ac:dyDescent="0.2">
      <c r="B22" s="12" t="s">
        <v>28</v>
      </c>
      <c r="C22" s="12"/>
      <c r="D22" s="12"/>
      <c r="E22" s="19"/>
      <c r="F22" s="12"/>
      <c r="G22" s="12"/>
    </row>
    <row r="23" spans="2:7" x14ac:dyDescent="0.2">
      <c r="B23" s="12" t="s">
        <v>81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mergeCells count="1">
    <mergeCell ref="B2:G2"/>
  </mergeCells>
  <dataValidations disablePrompts="1"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15</v>
      </c>
    </row>
    <row r="4" spans="2:2" x14ac:dyDescent="0.2">
      <c r="B4" t="s">
        <v>35</v>
      </c>
    </row>
    <row r="5" spans="2:2" x14ac:dyDescent="0.2">
      <c r="B5" t="s">
        <v>83</v>
      </c>
    </row>
    <row r="6" spans="2:2" x14ac:dyDescent="0.2">
      <c r="B6" t="s">
        <v>38</v>
      </c>
    </row>
    <row r="7" spans="2:2" x14ac:dyDescent="0.2">
      <c r="B7" t="s">
        <v>77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38B2789BD4C34DB922EF159AC4DA8D" ma:contentTypeVersion="12" ma:contentTypeDescription="Crear nuevo documento." ma:contentTypeScope="" ma:versionID="50a93c987fcb282493863be2c99a3e75">
  <xsd:schema xmlns:xsd="http://www.w3.org/2001/XMLSchema" xmlns:xs="http://www.w3.org/2001/XMLSchema" xmlns:p="http://schemas.microsoft.com/office/2006/metadata/properties" xmlns:ns2="05f2932c-1cb9-47e6-90cc-f8d9341d7357" xmlns:ns3="1ec4d0f2-3c7a-4a5e-bc77-a096cf665c55" targetNamespace="http://schemas.microsoft.com/office/2006/metadata/properties" ma:root="true" ma:fieldsID="21108db4019836a625dafc4744c4b8ad" ns2:_="" ns3:_="">
    <xsd:import namespace="05f2932c-1cb9-47e6-90cc-f8d9341d7357"/>
    <xsd:import namespace="1ec4d0f2-3c7a-4a5e-bc77-a096cf665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2932c-1cb9-47e6-90cc-f8d9341d7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4d0f2-3c7a-4a5e-bc77-a096cf665c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e06cbc-7e1f-4c12-9f8b-af2df4b3bd13}" ma:internalName="TaxCatchAll" ma:showField="CatchAllData" ma:web="1ec4d0f2-3c7a-4a5e-bc77-a096cf6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c4d0f2-3c7a-4a5e-bc77-a096cf665c55" xsi:nil="true"/>
    <lcf76f155ced4ddcb4097134ff3c332f xmlns="05f2932c-1cb9-47e6-90cc-f8d9341d73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886BA5-2627-468E-B7BE-FF371E0653D0}"/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  <ds:schemaRef ds:uri="1ec4d0f2-3c7a-4a5e-bc77-a096cf665c55"/>
    <ds:schemaRef ds:uri="05f2932c-1cb9-47e6-90cc-f8d9341d73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'!Área_de_impresión</vt:lpstr>
      <vt:lpstr>'Especif. precios | prestación'!Área_de_impresión</vt:lpstr>
      <vt:lpstr>'Suma prestación + opcional'!Área_de_impresión</vt:lpstr>
      <vt:lpstr>'Especif. precios | opcional '!Ersatzspalten</vt:lpstr>
      <vt:lpstr>Ersatzspalten</vt:lpstr>
      <vt:lpstr>Erstattungsart</vt:lpstr>
      <vt:lpstr>lSFK</vt:lpstr>
      <vt:lpstr>'Especif. precios | opcional '!rZeilen</vt:lpstr>
      <vt:lpstr>rZeilen</vt:lpstr>
      <vt:lpstr>'Especif. precios | opcional 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Cortes Lopez, Cynthia GIZ MX</cp:lastModifiedBy>
  <cp:revision/>
  <cp:lastPrinted>2026-02-13T22:51:26Z</cp:lastPrinted>
  <dcterms:created xsi:type="dcterms:W3CDTF">2020-06-06T12:03:03Z</dcterms:created>
  <dcterms:modified xsi:type="dcterms:W3CDTF">2026-04-28T14:17:19Z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0x010100F638B2789BD4C34DB922EF159AC4DA8D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