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.sharepoint.com/sites/Gobernanza-AGM/Freigegebene Dokumente/General/PROFEMEX/B39317_AnálisisMovilidad/Solicitud/Publicación/"/>
    </mc:Choice>
  </mc:AlternateContent>
  <xr:revisionPtr revIDLastSave="91" documentId="8_{50F5C7A1-67F8-452A-AE21-207C97D0E628}" xr6:coauthVersionLast="47" xr6:coauthVersionMax="47" xr10:uidLastSave="{8F249EFA-8EE2-4EE6-9109-E50AC3EBB86E}"/>
  <bookViews>
    <workbookView xWindow="-108" yWindow="-108" windowWidth="23256" windowHeight="13896" xr2:uid="{9D483E88-86B2-494B-95C3-85123EDC5ECF}"/>
  </bookViews>
  <sheets>
    <sheet name="Especif. precios | prestación" sheetId="1" r:id="rId1"/>
    <sheet name="Lista de expertos(as) clave" sheetId="3" r:id="rId2"/>
  </sheets>
  <definedNames>
    <definedName name="_xlnm.Print_Area" localSheetId="0">'Especif. precios | prestación'!$A$1:$G$100</definedName>
    <definedName name="Ersatzspalten">'Especif. precios | prestación'!$I$3:$L$3</definedName>
    <definedName name="Erstattungsart">#REF!</definedName>
    <definedName name="lSFK">'Lista de expertos(as) clave'!$B$11:$B$34</definedName>
    <definedName name="rZeilen">'Especif. precios | prestación'!$N$13:$N$22</definedName>
    <definedName name="_xlnm.Print_Titles" localSheetId="0">'Especif. precios | prestación'!$1:$4</definedName>
    <definedName name="VENr">'Especif. precios | prestación'!#REF!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53" i="1"/>
  <c r="B52" i="1"/>
  <c r="B51" i="1"/>
  <c r="B50" i="1"/>
  <c r="B49" i="1"/>
  <c r="B47" i="1"/>
  <c r="B46" i="1"/>
  <c r="B45" i="1"/>
  <c r="B44" i="1"/>
  <c r="B43" i="1"/>
  <c r="B29" i="1"/>
  <c r="B30" i="1"/>
  <c r="C8" i="3"/>
  <c r="C6" i="3"/>
  <c r="F6" i="3"/>
  <c r="F48" i="1"/>
  <c r="F49" i="1"/>
  <c r="F50" i="1"/>
  <c r="F51" i="1"/>
  <c r="F16" i="1"/>
  <c r="F92" i="1"/>
  <c r="F93" i="1"/>
  <c r="F94" i="1"/>
  <c r="F91" i="1"/>
  <c r="F63" i="1"/>
  <c r="F64" i="1"/>
  <c r="F65" i="1"/>
  <c r="F66" i="1"/>
  <c r="F67" i="1"/>
  <c r="F46" i="1"/>
  <c r="F47" i="1"/>
  <c r="F52" i="1"/>
  <c r="F89" i="1"/>
  <c r="F90" i="1"/>
  <c r="F87" i="1"/>
  <c r="F13" i="1"/>
  <c r="F88" i="1"/>
  <c r="F85" i="1"/>
  <c r="F82" i="1"/>
  <c r="F12" i="1"/>
  <c r="F14" i="1"/>
  <c r="F15" i="1"/>
  <c r="F29" i="1"/>
  <c r="F30" i="1"/>
  <c r="F83" i="1"/>
  <c r="F84" i="1"/>
  <c r="F86" i="1"/>
  <c r="F62" i="1"/>
  <c r="F68" i="1"/>
  <c r="F43" i="1"/>
  <c r="F44" i="1"/>
  <c r="F45" i="1"/>
  <c r="F53" i="1"/>
  <c r="F55" i="1" l="1"/>
  <c r="F96" i="1"/>
  <c r="F40" i="1"/>
  <c r="F77" i="1"/>
  <c r="F24" i="1"/>
  <c r="F10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8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2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<sst xmlns="http://schemas.openxmlformats.org/spreadsheetml/2006/main" count="155" uniqueCount="86">
  <si>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</si>
  <si>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N.º de contrato:</t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</si>
  <si>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</si>
  <si>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</si>
  <si>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</si>
  <si>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</si>
  <si>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</si>
  <si>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</si>
  <si>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</si>
  <si>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</si>
  <si>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</si>
  <si>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</si>
  <si>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</si>
  <si>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</si>
  <si>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</si>
  <si>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</si>
  <si>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</si>
  <si>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</si>
  <si>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</si>
  <si>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</si>
  <si>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</si>
  <si>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</si>
  <si>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</si>
  <si>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</si>
  <si>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</si>
  <si>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</si>
  <si>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</si>
  <si>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</si>
  <si>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</si>
  <si>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</si>
  <si>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</si>
  <si>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</si>
  <si>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</si>
  <si>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</si>
  <si>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</si>
  <si>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</si>
  <si>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</si>
  <si>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</si>
  <si>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</si>
  <si>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</si>
  <si>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</si>
  <si>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</si>
  <si>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</si>
  <si>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</si>
  <si>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</si>
  <si>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</si>
  <si>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</si>
  <si>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</si>
  <si>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</si>
  <si>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</si>
  <si>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4. Otros costos</t>
  </si>
  <si>
    <t>Subcontratos</t>
  </si>
  <si>
    <t>Bienes de equipo</t>
  </si>
  <si>
    <t>Costos operativos en el país de asignación</t>
  </si>
  <si>
    <t>Talleres</t>
  </si>
  <si>
    <t>Subvenciones locales</t>
  </si>
  <si>
    <t>Otros costos: [partidas individuales]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</si>
  <si>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</si>
  <si>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</si>
  <si>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</si>
  <si>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</si>
  <si>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</si>
  <si>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Lista de expertos y expertas clave</t>
  </si>
  <si>
    <t>* Solo expertos y expertas para quienes es necesario un complemento al contrato</t>
  </si>
  <si>
    <t>N.° de contrato:</t>
  </si>
  <si>
    <t>N.° de proyecto:</t>
  </si>
  <si>
    <t>Denominación en la especificación de precios</t>
  </si>
  <si>
    <t>Fecha de nacimiento</t>
  </si>
  <si>
    <t>Lugar de residencia</t>
  </si>
  <si>
    <t>Explicación de los complementos al contrato</t>
  </si>
  <si>
    <t xml:space="preserve"> </t>
  </si>
  <si>
    <t>Experto/a clave 6</t>
  </si>
  <si>
    <t>** Si cambia el experto o la experta clave, introduzca en las explicaciones la fecha de finalización de la asignación y el inicio de la asignación del nuevo experto o de la nueva experta clave.</t>
  </si>
  <si>
    <t>Apellido(s)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</si>
  <si>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</si>
  <si>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>Contingente expertos/as 6</t>
  </si>
  <si>
    <t xml:space="preserve">Monto global / cantidad </t>
  </si>
  <si>
    <t>Monto global / cantidad</t>
  </si>
  <si>
    <t>CONFIDENTIAL</t>
  </si>
  <si>
    <t>7000017805</t>
  </si>
  <si>
    <t>G-012317-001  /12317010000 Y 12317030000</t>
  </si>
  <si>
    <t>Propuesta metodológica</t>
  </si>
  <si>
    <t>Sistematización de información e índice preeliminar</t>
  </si>
  <si>
    <t>Informe de análisis contextual y propuesta de actividades de transferencia</t>
  </si>
  <si>
    <t xml:space="preserve">Reporte de actividades de transferencia </t>
  </si>
  <si>
    <t xml:space="preserve">Mencione las tarifas de referencia diaria de los expertos:
Experto 1_Nombre: ___________MXN
Experto 2_ Nombre:___________MXN
Esto no se suma, solo es tarifa referencial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</si>
</sst>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0;\-#,##0.00;\-"/>
    <numFmt numFmtId="167" formatCode="_-[$$-409]* #,##0.00_ ;_-[$$-409]* \-#,##0.00\ ;_-[$$-409]* &quot;-&quot;??_ ;_-@_ "/>
  </numFmts>
  <fonts count="32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vertAlign val="subscript"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</borders>
  <cellStyleXfs count="23">
    <xf numFmtId="0" fontId="0" fillId="0" borderId="0">
      <alignment vertical="center"/>
    </xf>
    <xf numFmtId="0" fontId="7" fillId="2" borderId="1" applyNumberFormat="0" applyProtection="0">
      <alignment horizontal="center" vertical="center" wrapText="1"/>
    </xf>
    <xf numFmtId="0" fontId="13" fillId="4" borderId="0" applyNumberFormat="0" applyAlignment="0" applyProtection="0"/>
    <xf numFmtId="0" fontId="7" fillId="0" borderId="0" applyNumberFormat="0" applyFill="0" applyBorder="0" applyAlignment="0" applyProtection="0"/>
    <xf numFmtId="0" fontId="6" fillId="5" borderId="0" applyNumberFormat="0" applyAlignment="0">
      <protection locked="0"/>
    </xf>
    <xf numFmtId="0" fontId="11" fillId="0" borderId="0" applyNumberFormat="0" applyFill="0" applyBorder="0" applyAlignment="0" applyProtection="0"/>
    <xf numFmtId="0" fontId="5" fillId="3" borderId="0" applyNumberFormat="0" applyBorder="0">
      <alignment vertical="center" shrinkToFit="1"/>
      <protection locked="0"/>
    </xf>
    <xf numFmtId="0" fontId="6" fillId="0" borderId="2" applyNumberFormat="0">
      <alignment vertical="center" wrapText="1"/>
    </xf>
    <xf numFmtId="0" fontId="10" fillId="5" borderId="3" applyNumberFormat="0">
      <alignment vertical="center" shrinkToFit="1"/>
      <protection locked="0"/>
    </xf>
    <xf numFmtId="4" fontId="10" fillId="5" borderId="3">
      <alignment vertical="center" shrinkToFit="1"/>
      <protection locked="0"/>
    </xf>
    <xf numFmtId="49" fontId="10" fillId="5" borderId="3">
      <alignment vertical="center" wrapText="1"/>
      <protection locked="0"/>
    </xf>
    <xf numFmtId="165" fontId="6" fillId="0" borderId="2" applyFont="0" applyFill="0" applyAlignment="0" applyProtection="0"/>
    <xf numFmtId="0" fontId="7" fillId="0" borderId="4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/>
    <xf numFmtId="0" fontId="26" fillId="0" borderId="0" applyNumberFormat="0" applyFill="0" applyBorder="0" applyAlignment="0" applyProtection="0"/>
    <xf numFmtId="49" fontId="10" fillId="5" borderId="3" applyNumberFormat="0">
      <alignment vertical="center" wrapText="1"/>
      <protection locked="0"/>
    </xf>
    <xf numFmtId="0" fontId="27" fillId="7" borderId="17" applyNumberFormat="0" applyAlignment="0" applyProtection="0"/>
    <xf numFmtId="0" fontId="26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</cellStyleXfs>
  <cellXfs count="84">
    <xf numFmtId="0" fontId="0" fillId="0" borderId="0" xfId="0">
      <alignment vertical="center"/>
    </xf>
    <xf numFmtId="0" fontId="7" fillId="0" borderId="0" xfId="3" applyBorder="1" applyAlignment="1">
      <alignment vertical="center"/>
    </xf>
    <xf numFmtId="0" fontId="8" fillId="0" borderId="0" xfId="0" applyFont="1">
      <alignment vertical="center"/>
    </xf>
    <xf numFmtId="0" fontId="7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3" fillId="4" borderId="0" xfId="2" applyAlignment="1">
      <alignment vertical="center"/>
    </xf>
    <xf numFmtId="0" fontId="7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8" fillId="0" borderId="0" xfId="0" applyFont="1" applyAlignment="1">
      <alignment horizontal="left" vertical="center"/>
    </xf>
    <xf numFmtId="0" fontId="10" fillId="5" borderId="3" xfId="8" applyAlignment="1">
      <alignment vertical="center"/>
      <protection locked="0"/>
    </xf>
    <xf numFmtId="0" fontId="6" fillId="0" borderId="2" xfId="7">
      <alignment vertical="center" wrapText="1"/>
    </xf>
    <xf numFmtId="49" fontId="10" fillId="5" borderId="3" xfId="10">
      <alignment vertical="center" wrapText="1"/>
      <protection locked="0"/>
    </xf>
    <xf numFmtId="49" fontId="8" fillId="0" borderId="0" xfId="0" applyNumberFormat="1" applyFont="1">
      <alignment vertical="center"/>
    </xf>
    <xf numFmtId="14" fontId="8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4" fillId="0" borderId="0" xfId="0" applyFont="1">
      <alignment vertical="center"/>
    </xf>
    <xf numFmtId="49" fontId="10" fillId="0" borderId="2" xfId="7" applyNumberFormat="1" applyFont="1">
      <alignment vertical="center" wrapText="1"/>
    </xf>
    <xf numFmtId="0" fontId="15" fillId="0" borderId="0" xfId="0" applyFont="1">
      <alignment vertical="center"/>
    </xf>
    <xf numFmtId="14" fontId="10" fillId="5" borderId="3" xfId="10" applyNumberFormat="1">
      <alignment vertical="center" wrapText="1"/>
      <protection locked="0"/>
    </xf>
    <xf numFmtId="0" fontId="18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7" fillId="2" borderId="1" xfId="1" applyAlignment="1">
      <alignment horizontal="left" vertical="center" wrapText="1"/>
    </xf>
    <xf numFmtId="164" fontId="7" fillId="0" borderId="0" xfId="12" applyNumberFormat="1" applyBorder="1" applyAlignment="1">
      <alignment horizontal="left" vertical="center"/>
    </xf>
    <xf numFmtId="0" fontId="19" fillId="0" borderId="0" xfId="13" applyAlignment="1">
      <alignment vertical="center"/>
    </xf>
    <xf numFmtId="0" fontId="8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7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4" xfId="0" applyFont="1" applyBorder="1">
      <alignment vertical="center"/>
    </xf>
    <xf numFmtId="0" fontId="2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5" xfId="1" applyBorder="1">
      <alignment horizontal="center" vertical="center" wrapText="1"/>
    </xf>
    <xf numFmtId="0" fontId="7" fillId="2" borderId="6" xfId="1" applyBorder="1">
      <alignment horizontal="center" vertical="center" wrapText="1"/>
    </xf>
    <xf numFmtId="49" fontId="6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1" fillId="0" borderId="0" xfId="5" applyAlignment="1">
      <alignment vertical="center"/>
    </xf>
    <xf numFmtId="0" fontId="2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0" fillId="6" borderId="3" xfId="10" applyFill="1" applyProtection="1">
      <alignment vertical="center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2" fillId="0" borderId="0" xfId="5" applyFont="1" applyAlignment="1">
      <alignment vertical="center"/>
    </xf>
    <xf numFmtId="49" fontId="23" fillId="5" borderId="15" xfId="10" applyFont="1" applyBorder="1">
      <alignment vertical="center" wrapText="1"/>
      <protection locked="0"/>
    </xf>
    <xf numFmtId="0" fontId="24" fillId="0" borderId="0" xfId="0" applyFont="1">
      <alignment vertical="center"/>
    </xf>
    <xf numFmtId="49" fontId="23" fillId="5" borderId="16" xfId="10" applyFont="1" applyBorder="1">
      <alignment vertical="center" wrapText="1"/>
      <protection locked="0"/>
    </xf>
    <xf numFmtId="49" fontId="23" fillId="0" borderId="16" xfId="10" applyFont="1" applyFill="1" applyBorder="1" applyProtection="1">
      <alignment vertical="center" wrapText="1"/>
    </xf>
    <xf numFmtId="49" fontId="23" fillId="0" borderId="15" xfId="10" applyFont="1" applyFill="1" applyBorder="1" applyProtection="1">
      <alignment vertical="center" wrapText="1"/>
    </xf>
    <xf numFmtId="49" fontId="0" fillId="0" borderId="0" xfId="0" applyNumberFormat="1">
      <alignment vertical="center"/>
    </xf>
    <xf numFmtId="0" fontId="0" fillId="0" borderId="2" xfId="7" applyFont="1" applyAlignment="1">
      <alignment horizontal="center" vertical="center" wrapText="1"/>
    </xf>
    <xf numFmtId="0" fontId="10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2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8" fillId="0" borderId="0" xfId="0" applyNumberFormat="1" applyFont="1">
      <alignment vertical="center"/>
    </xf>
    <xf numFmtId="167" fontId="7" fillId="0" borderId="4" xfId="12" applyNumberFormat="1" applyAlignment="1">
      <alignment vertical="center"/>
    </xf>
    <xf numFmtId="167" fontId="10" fillId="5" borderId="3" xfId="9" applyNumberFormat="1">
      <alignment vertical="center" shrinkToFit="1"/>
      <protection locked="0"/>
    </xf>
    <xf numFmtId="167" fontId="10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0" fontId="1" fillId="0" borderId="0" xfId="0" applyFont="1">
      <alignment vertical="center"/>
    </xf>
    <xf numFmtId="49" fontId="10" fillId="5" borderId="7" xfId="10" applyBorder="1" applyAlignment="1">
      <alignment horizontal="center" vertical="center" wrapText="1"/>
      <protection locked="0"/>
    </xf>
    <xf numFmtId="49" fontId="10" fillId="5" borderId="8" xfId="10" applyBorder="1" applyAlignment="1">
      <alignment horizontal="center" vertical="center" wrapText="1"/>
      <protection locked="0"/>
    </xf>
    <xf numFmtId="0" fontId="19" fillId="0" borderId="0" xfId="14" applyAlignment="1">
      <alignment vertical="center" wrapText="1"/>
    </xf>
    <xf numFmtId="0" fontId="4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10" fillId="5" borderId="7" xfId="10" applyBorder="1" applyAlignment="1">
      <alignment horizontal="center" vertical="center" wrapText="1"/>
      <protection locked="0"/>
    </xf>
    <xf numFmtId="49" fontId="10" fillId="5" borderId="8" xfId="10" applyBorder="1" applyAlignment="1">
      <alignment horizontal="center" vertical="center" wrapText="1"/>
      <protection locked="0"/>
    </xf>
    <xf numFmtId="0" fontId="13" fillId="4" borderId="0" xfId="2" applyAlignment="1">
      <alignment vertical="center" wrapText="1"/>
    </xf>
    <xf numFmtId="49" fontId="6" fillId="5" borderId="0" xfId="4" applyNumberFormat="1" applyAlignment="1">
      <alignment horizontal="left" vertical="center" wrapText="1" shrinkToFit="1"/>
      <protection locked="0"/>
    </xf>
    <xf numFmtId="14" fontId="6" fillId="8" borderId="0" xfId="4" applyNumberFormat="1" applyFill="1" applyAlignment="1">
      <alignment horizontal="left" vertical="center" shrinkToFit="1"/>
      <protection locked="0"/>
    </xf>
    <xf numFmtId="49" fontId="6" fillId="8" borderId="0" xfId="4" applyNumberFormat="1" applyFill="1" applyAlignment="1">
      <alignment horizontal="left" vertical="center" shrinkToFit="1"/>
      <protection locked="0"/>
    </xf>
    <xf numFmtId="49" fontId="6" fillId="8" borderId="0" xfId="4" applyNumberFormat="1" applyFill="1" applyAlignment="1">
      <alignment vertical="center" wrapText="1"/>
      <protection locked="0"/>
    </xf>
    <xf numFmtId="0" fontId="0" fillId="8" borderId="0" xfId="0" applyFill="1">
      <alignment vertical="center"/>
    </xf>
    <xf numFmtId="0" fontId="0" fillId="0" borderId="12" xfId="0" applyBorder="1" applyAlignment="1">
      <alignment horizontal="left" vertical="center" wrapText="1"/>
    </xf>
    <xf numFmtId="49" fontId="10" fillId="8" borderId="20" xfId="10" applyFill="1" applyBorder="1" applyAlignment="1">
      <alignment horizontal="left" vertical="center" wrapText="1"/>
      <protection locked="0"/>
    </xf>
    <xf numFmtId="49" fontId="10" fillId="8" borderId="21" xfId="10" applyFill="1" applyBorder="1" applyAlignment="1">
      <alignment horizontal="left" vertical="center" wrapText="1"/>
      <protection locked="0"/>
    </xf>
    <xf numFmtId="49" fontId="10" fillId="8" borderId="22" xfId="10" applyFill="1" applyBorder="1" applyAlignment="1">
      <alignment horizontal="left" vertical="center" wrapText="1"/>
      <protection locked="0"/>
    </xf>
    <xf numFmtId="49" fontId="10" fillId="8" borderId="23" xfId="10" applyFill="1" applyBorder="1" applyAlignment="1">
      <alignment horizontal="left" vertical="center" wrapText="1"/>
      <protection locked="0"/>
    </xf>
    <xf numFmtId="49" fontId="10" fillId="8" borderId="24" xfId="10" applyFill="1" applyBorder="1" applyAlignment="1">
      <alignment horizontal="left" vertical="center" wrapText="1"/>
      <protection locked="0"/>
    </xf>
    <xf numFmtId="49" fontId="10" fillId="8" borderId="25" xfId="10" applyFill="1" applyBorder="1" applyAlignment="1">
      <alignment horizontal="left" vertical="center" wrapText="1"/>
      <protection locked="0"/>
    </xf>
    <xf numFmtId="167" fontId="10" fillId="8" borderId="3" xfId="9" applyNumberFormat="1" applyFill="1">
      <alignment vertical="center" shrinkToFit="1"/>
      <protection locked="0"/>
    </xf>
  </cellXfs>
  <cellStyles count="23">
    <cellStyle name="Beschriftung" xfId="7" xr:uid="{120F6917-B2C1-4F6B-9646-B5A96121CEF4}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0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1" xr:uid="{FF0C8FCC-99F0-4E54-B2F6-5CF371EA0531}"/>
    <cellStyle name="Normal" xfId="0" builtinId="0" customBuiltin="1"/>
    <cellStyle name="Standard 2" xfId="15" xr:uid="{C8F3CD96-12F5-482C-AE42-F6764C0B2115}"/>
    <cellStyle name="Tabelle Zahl" xfId="11" xr:uid="{37D0CFB5-2ABE-412E-9C51-F747FCA30F4B}"/>
    <cellStyle name="Texto explicativo" xfId="5" builtinId="53" customBuiltin="1"/>
    <cellStyle name="Título 2" xfId="1" builtinId="17" customBuiltin="1"/>
    <cellStyle name="Título 3" xfId="2" builtinId="18" customBuiltin="1"/>
    <cellStyle name="Überschrift 2 2" xfId="22" xr:uid="{CA768AC6-9617-4B2B-ACCC-0DCDB544DD62}"/>
    <cellStyle name="Überschrift 3 2" xfId="19" xr:uid="{DAAC4259-90DA-44F9-9778-C339B2E84BEF}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509886</xdr:colOff>
      <xdr:row>0</xdr:row>
      <xdr:rowOff>0</xdr:rowOff>
    </xdr:from>
    <xdr:to>
      <xdr:col>6</xdr:col>
      <xdr:colOff>991269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135591</xdr:colOff>
      <xdr:row>44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2"/>
  <sheetViews>
    <sheetView showGridLines="0" tabSelected="1" zoomScale="85" zoomScaleNormal="85" workbookViewId="0">
      <selection activeCell="X15" sqref="X15"/>
    </sheetView>
  </sheetViews>
  <sheetFormatPr baseColWidth="10" defaultColWidth="11.375" defaultRowHeight="11.4" outlineLevelRow="2" x14ac:dyDescent="0.2"/>
  <cols>
    <col min="1" max="1" width="27.875" customWidth="1"/>
    <col min="2" max="2" width="26.625" customWidth="1"/>
    <col min="3" max="3" width="19.625" customWidth="1"/>
    <col min="4" max="4" width="12.75" customWidth="1"/>
    <col min="5" max="5" width="15.25" customWidth="1"/>
    <col min="6" max="6" width="21.375" customWidth="1"/>
    <col min="7" max="7" width="31.25" customWidth="1"/>
    <col min="8" max="8" width="2" customWidth="1"/>
    <col min="9" max="9" width="5.75" hidden="1" customWidth="1"/>
    <col min="10" max="10" width="11.375" hidden="1" customWidth="1"/>
    <col min="11" max="11" width="9.375" hidden="1" customWidth="1"/>
    <col min="12" max="12" width="5.25" hidden="1" customWidth="1"/>
    <col min="13" max="13" width="0" hidden="1" customWidth="1"/>
    <col min="14" max="14" width="34.875" hidden="1" customWidth="1"/>
    <col min="15" max="17" width="0" hidden="1" customWidth="1"/>
  </cols>
  <sheetData>
    <row r="1" spans="1:14" ht="67.650000000000006" customHeight="1" x14ac:dyDescent="0.2">
      <c r="A1" s="66" t="s">
        <v>0</v>
      </c>
      <c r="B1" s="67"/>
      <c r="C1" s="67"/>
      <c r="D1" s="67"/>
      <c r="E1" s="67"/>
      <c r="F1" s="67"/>
      <c r="G1" s="44"/>
      <c r="H1" s="43"/>
    </row>
    <row r="2" spans="1:14" s="2" customFormat="1" ht="15.75" customHeight="1" x14ac:dyDescent="0.2">
      <c r="A2" s="55" t="s">
        <v>78</v>
      </c>
    </row>
    <row r="3" spans="1:14" x14ac:dyDescent="0.2">
      <c r="A3" s="26" t="s">
        <v>1</v>
      </c>
      <c r="B3" s="36" t="s">
        <v>79</v>
      </c>
      <c r="C3" s="27" t="s">
        <v>2</v>
      </c>
      <c r="D3" s="72"/>
      <c r="E3" s="72"/>
      <c r="F3" s="27"/>
      <c r="G3" s="15"/>
    </row>
    <row r="4" spans="1:14" s="2" customFormat="1" ht="5.25" customHeight="1" x14ac:dyDescent="0.2">
      <c r="A4" s="25"/>
      <c r="C4" s="28"/>
      <c r="D4" s="9"/>
      <c r="E4" s="9"/>
      <c r="F4" s="9"/>
      <c r="G4" s="9"/>
    </row>
    <row r="5" spans="1:14" ht="34.200000000000003" customHeight="1" x14ac:dyDescent="0.2">
      <c r="A5" s="76" t="s">
        <v>3</v>
      </c>
      <c r="B5" s="71" t="s">
        <v>80</v>
      </c>
      <c r="C5" s="27" t="s">
        <v>4</v>
      </c>
      <c r="D5" s="73"/>
      <c r="E5" s="73"/>
      <c r="F5" s="73"/>
      <c r="G5" s="73"/>
    </row>
    <row r="6" spans="1:14" s="2" customFormat="1" ht="16.2" customHeight="1" x14ac:dyDescent="0.2">
      <c r="A6" s="25"/>
      <c r="B6" s="71"/>
      <c r="C6" s="28"/>
    </row>
    <row r="7" spans="1:14" ht="34.200000000000003" customHeight="1" x14ac:dyDescent="0.2">
      <c r="A7" s="29"/>
      <c r="B7" s="23"/>
      <c r="C7" s="27" t="s">
        <v>5</v>
      </c>
      <c r="D7" s="74"/>
      <c r="E7" s="75"/>
      <c r="F7" s="75"/>
      <c r="G7" s="75"/>
    </row>
    <row r="8" spans="1:14" s="18" customFormat="1" ht="9.6" x14ac:dyDescent="0.2">
      <c r="A8" s="30"/>
      <c r="B8" s="31"/>
      <c r="C8" s="31"/>
      <c r="D8" s="31"/>
      <c r="E8" s="31"/>
      <c r="F8" s="31"/>
      <c r="G8" s="31"/>
    </row>
    <row r="9" spans="1:14" ht="12" x14ac:dyDescent="0.2">
      <c r="A9" s="5" t="s">
        <v>6</v>
      </c>
      <c r="B9" s="5"/>
      <c r="C9" s="5"/>
      <c r="D9" s="5"/>
      <c r="E9" s="5"/>
      <c r="F9" s="5"/>
      <c r="G9" s="5"/>
    </row>
    <row r="10" spans="1:14" s="20" customFormat="1" ht="5.4" outlineLevel="2" x14ac:dyDescent="0.2"/>
    <row r="11" spans="1:14" ht="12" outlineLevel="2" x14ac:dyDescent="0.2">
      <c r="A11" s="3" t="s">
        <v>7</v>
      </c>
      <c r="B11" s="34" t="s">
        <v>8</v>
      </c>
      <c r="C11" s="35"/>
      <c r="D11" s="3" t="s">
        <v>9</v>
      </c>
      <c r="E11" s="3" t="s">
        <v>10</v>
      </c>
      <c r="F11" s="3" t="s">
        <v>11</v>
      </c>
      <c r="G11" s="3" t="s">
        <v>12</v>
      </c>
    </row>
    <row r="12" spans="1:14" hidden="1" outlineLevel="2" x14ac:dyDescent="0.2">
      <c r="A12" s="12" t="s">
        <v>13</v>
      </c>
      <c r="B12" s="68"/>
      <c r="C12" s="69"/>
      <c r="D12" s="10"/>
      <c r="E12" s="59"/>
      <c r="F12" s="56">
        <f>D12*E12</f>
        <v>0</v>
      </c>
      <c r="G12" s="12"/>
    </row>
    <row r="13" spans="1:14" ht="27.6" customHeight="1" outlineLevel="2" x14ac:dyDescent="0.2">
      <c r="A13" s="12" t="s">
        <v>14</v>
      </c>
      <c r="B13" s="68" t="s">
        <v>81</v>
      </c>
      <c r="C13" s="69"/>
      <c r="D13" s="10">
        <v>1</v>
      </c>
      <c r="E13" s="83"/>
      <c r="F13" s="56">
        <f>D13*E13</f>
        <v>0</v>
      </c>
      <c r="G13" s="12"/>
      <c r="N13" s="21"/>
    </row>
    <row r="14" spans="1:14" ht="31.8" customHeight="1" outlineLevel="2" x14ac:dyDescent="0.2">
      <c r="A14" s="12" t="s">
        <v>15</v>
      </c>
      <c r="B14" s="68" t="s">
        <v>82</v>
      </c>
      <c r="C14" s="69"/>
      <c r="D14" s="10">
        <v>1</v>
      </c>
      <c r="E14" s="83"/>
      <c r="F14" s="56">
        <f t="shared" ref="F14:F16" si="0">D14*E14</f>
        <v>0</v>
      </c>
      <c r="G14" s="12"/>
      <c r="N14" s="21"/>
    </row>
    <row r="15" spans="1:14" ht="30" customHeight="1" outlineLevel="2" x14ac:dyDescent="0.2">
      <c r="A15" s="12" t="s">
        <v>16</v>
      </c>
      <c r="B15" s="68" t="s">
        <v>83</v>
      </c>
      <c r="C15" s="69"/>
      <c r="D15" s="10">
        <v>1</v>
      </c>
      <c r="E15" s="83"/>
      <c r="F15" s="56">
        <f t="shared" si="0"/>
        <v>0</v>
      </c>
      <c r="G15" s="12"/>
      <c r="N15" s="21"/>
    </row>
    <row r="16" spans="1:14" ht="31.2" customHeight="1" outlineLevel="2" x14ac:dyDescent="0.2">
      <c r="A16" s="12" t="s">
        <v>17</v>
      </c>
      <c r="B16" s="68" t="s">
        <v>84</v>
      </c>
      <c r="C16" s="69"/>
      <c r="D16" s="10">
        <v>1</v>
      </c>
      <c r="E16" s="83"/>
      <c r="F16" s="56">
        <f t="shared" si="0"/>
        <v>0</v>
      </c>
      <c r="G16" s="12"/>
      <c r="N16" s="21"/>
    </row>
    <row r="17" spans="1:14" outlineLevel="2" x14ac:dyDescent="0.2">
      <c r="A17" s="12"/>
      <c r="B17" s="68"/>
      <c r="C17" s="69"/>
      <c r="D17" s="10"/>
      <c r="E17" s="59"/>
      <c r="F17" s="56"/>
      <c r="G17" s="12"/>
      <c r="N17" s="21"/>
    </row>
    <row r="18" spans="1:14" outlineLevel="2" x14ac:dyDescent="0.2">
      <c r="A18" s="12"/>
      <c r="B18" s="63"/>
      <c r="C18" s="64"/>
      <c r="D18" s="10"/>
      <c r="E18" s="59"/>
      <c r="F18" s="56"/>
      <c r="G18" s="12"/>
      <c r="N18" s="21"/>
    </row>
    <row r="19" spans="1:14" outlineLevel="2" x14ac:dyDescent="0.2">
      <c r="A19" s="12"/>
      <c r="B19" s="63"/>
      <c r="C19" s="64"/>
      <c r="D19" s="10"/>
      <c r="E19" s="59"/>
      <c r="F19" s="56"/>
      <c r="G19" s="12"/>
      <c r="N19" s="21"/>
    </row>
    <row r="20" spans="1:14" outlineLevel="2" x14ac:dyDescent="0.2">
      <c r="A20" s="77" t="s">
        <v>85</v>
      </c>
      <c r="B20" s="78"/>
      <c r="C20" s="79"/>
      <c r="D20" s="10"/>
      <c r="E20" s="59"/>
      <c r="F20" s="56"/>
      <c r="G20" s="12"/>
      <c r="N20" s="21"/>
    </row>
    <row r="21" spans="1:14" ht="49.2" customHeight="1" outlineLevel="2" x14ac:dyDescent="0.2">
      <c r="A21" s="80"/>
      <c r="B21" s="81"/>
      <c r="C21" s="82"/>
      <c r="D21" s="10"/>
      <c r="E21" s="59"/>
      <c r="F21" s="56"/>
      <c r="G21" s="12"/>
      <c r="N21" s="21"/>
    </row>
    <row r="22" spans="1:14" outlineLevel="2" x14ac:dyDescent="0.2">
      <c r="A22" s="12"/>
      <c r="B22" s="68"/>
      <c r="C22" s="69"/>
      <c r="D22" s="10"/>
      <c r="E22" s="59"/>
      <c r="F22" s="56"/>
      <c r="G22" s="12"/>
      <c r="N22" s="21"/>
    </row>
    <row r="23" spans="1:14" s="2" customFormat="1" ht="4.2" outlineLevel="2" x14ac:dyDescent="0.2">
      <c r="C23" s="9"/>
      <c r="F23" s="57"/>
    </row>
    <row r="24" spans="1:14" ht="12" x14ac:dyDescent="0.2">
      <c r="A24" s="6" t="s">
        <v>18</v>
      </c>
      <c r="B24" s="6"/>
      <c r="C24" s="6"/>
      <c r="D24" s="6"/>
      <c r="E24" s="6"/>
      <c r="F24" s="58">
        <f>SUM(F12:F23)</f>
        <v>0</v>
      </c>
      <c r="G24" s="6"/>
    </row>
    <row r="25" spans="1:14" s="16" customFormat="1" ht="17.25" customHeight="1" x14ac:dyDescent="0.2"/>
    <row r="26" spans="1:14" ht="12" hidden="1" x14ac:dyDescent="0.2">
      <c r="A26" s="5" t="s">
        <v>19</v>
      </c>
      <c r="B26" s="5"/>
      <c r="C26" s="5"/>
      <c r="D26" s="5"/>
      <c r="E26" s="5"/>
      <c r="F26" s="5"/>
      <c r="G26" s="5"/>
    </row>
    <row r="27" spans="1:14" s="20" customFormat="1" ht="5.4" hidden="1" customHeight="1" x14ac:dyDescent="0.2"/>
    <row r="28" spans="1:14" ht="36" hidden="1" x14ac:dyDescent="0.2">
      <c r="A28" s="22" t="s">
        <v>20</v>
      </c>
      <c r="B28" s="3" t="s">
        <v>21</v>
      </c>
      <c r="C28" s="3" t="s">
        <v>22</v>
      </c>
      <c r="D28" s="3" t="s">
        <v>23</v>
      </c>
      <c r="E28" s="3" t="s">
        <v>10</v>
      </c>
      <c r="F28" s="3" t="s">
        <v>24</v>
      </c>
      <c r="G28" s="3" t="s">
        <v>12</v>
      </c>
    </row>
    <row r="29" spans="1:14" s="37" customFormat="1" hidden="1" x14ac:dyDescent="0.2">
      <c r="A29" s="12" t="s">
        <v>26</v>
      </c>
      <c r="B29" s="52" t="str">
        <f>IFERROR(VLOOKUP(A29,'Lista de expertos(as) clave'!$B$11:$D$34,3,0)&amp;" "&amp;VLOOKUP(A29,'Lista de expertos(as) clave'!$B$11:$D$34,2,0),"N.N.")</f>
        <v xml:space="preserve">  </v>
      </c>
      <c r="C29" s="8" t="s">
        <v>76</v>
      </c>
      <c r="D29" s="53"/>
      <c r="E29" s="60"/>
      <c r="F29" s="61">
        <f t="shared" ref="F29:F30" si="1">D29*E29</f>
        <v>0</v>
      </c>
      <c r="G29" s="12"/>
    </row>
    <row r="30" spans="1:14" s="37" customFormat="1" hidden="1" outlineLevel="1" x14ac:dyDescent="0.2">
      <c r="A30" s="12" t="s">
        <v>27</v>
      </c>
      <c r="B30" s="52" t="str">
        <f>IFERROR(VLOOKUP(A30,'Lista de expertos(as) clave'!$B$11:$D$34,3,0)&amp;" "&amp;VLOOKUP(A30,'Lista de expertos(as) clave'!$B$11:$D$34,2,0),"N.N.")</f>
        <v xml:space="preserve"> </v>
      </c>
      <c r="C30" s="8" t="s">
        <v>76</v>
      </c>
      <c r="D30" s="53"/>
      <c r="E30" s="60"/>
      <c r="F30" s="61">
        <f t="shared" si="1"/>
        <v>0</v>
      </c>
      <c r="G30" s="12"/>
    </row>
    <row r="31" spans="1:14" s="37" customFormat="1" hidden="1" outlineLevel="1" x14ac:dyDescent="0.2">
      <c r="A31" s="12"/>
      <c r="B31" s="52"/>
      <c r="C31" s="8"/>
      <c r="D31" s="53"/>
      <c r="E31" s="60"/>
      <c r="F31" s="61"/>
      <c r="G31" s="12"/>
    </row>
    <row r="32" spans="1:14" s="37" customFormat="1" hidden="1" outlineLevel="1" x14ac:dyDescent="0.2">
      <c r="A32" s="12"/>
      <c r="B32" s="52"/>
      <c r="C32" s="8"/>
      <c r="D32" s="53"/>
      <c r="E32" s="60"/>
      <c r="F32" s="61"/>
      <c r="G32" s="12"/>
    </row>
    <row r="33" spans="1:7" s="37" customFormat="1" hidden="1" outlineLevel="1" x14ac:dyDescent="0.2">
      <c r="A33" s="12"/>
      <c r="B33" s="52"/>
      <c r="C33" s="8"/>
      <c r="D33" s="53"/>
      <c r="E33" s="60"/>
      <c r="F33" s="61"/>
      <c r="G33" s="12"/>
    </row>
    <row r="34" spans="1:7" s="37" customFormat="1" hidden="1" outlineLevel="1" x14ac:dyDescent="0.2">
      <c r="A34" s="12"/>
      <c r="B34" s="52"/>
      <c r="C34" s="8"/>
      <c r="D34" s="53"/>
      <c r="E34" s="60"/>
      <c r="F34" s="61"/>
      <c r="G34" s="12"/>
    </row>
    <row r="35" spans="1:7" s="37" customFormat="1" hidden="1" outlineLevel="1" x14ac:dyDescent="0.2">
      <c r="A35" s="12"/>
      <c r="B35" s="52"/>
      <c r="C35" s="8"/>
      <c r="D35" s="53"/>
      <c r="E35" s="60"/>
      <c r="F35" s="61"/>
      <c r="G35" s="12"/>
    </row>
    <row r="36" spans="1:7" s="37" customFormat="1" hidden="1" outlineLevel="1" x14ac:dyDescent="0.2">
      <c r="A36" s="12"/>
      <c r="B36" s="52"/>
      <c r="C36" s="8"/>
      <c r="D36" s="53"/>
      <c r="E36" s="60"/>
      <c r="F36" s="61"/>
      <c r="G36" s="12"/>
    </row>
    <row r="37" spans="1:7" s="37" customFormat="1" hidden="1" outlineLevel="1" x14ac:dyDescent="0.2">
      <c r="A37" s="12"/>
      <c r="B37" s="52"/>
      <c r="C37" s="8"/>
      <c r="D37" s="53"/>
      <c r="E37" s="60"/>
      <c r="F37" s="61"/>
      <c r="G37" s="12"/>
    </row>
    <row r="38" spans="1:7" s="37" customFormat="1" hidden="1" outlineLevel="1" x14ac:dyDescent="0.2">
      <c r="A38" s="12"/>
      <c r="B38" s="52"/>
      <c r="C38" s="8"/>
      <c r="D38" s="53"/>
      <c r="E38" s="60"/>
      <c r="F38" s="61"/>
      <c r="G38" s="12"/>
    </row>
    <row r="39" spans="1:7" s="2" customFormat="1" ht="5.4" hidden="1" customHeight="1" outlineLevel="1" x14ac:dyDescent="0.2">
      <c r="C39" s="9"/>
    </row>
    <row r="40" spans="1:7" ht="12" hidden="1" collapsed="1" x14ac:dyDescent="0.2">
      <c r="A40" s="6" t="s">
        <v>18</v>
      </c>
      <c r="B40" s="6"/>
      <c r="C40" s="6"/>
      <c r="D40" s="6"/>
      <c r="E40" s="6"/>
      <c r="F40" s="58">
        <f>SUM(F29:F39)</f>
        <v>0</v>
      </c>
      <c r="G40" s="6"/>
    </row>
    <row r="41" spans="1:7" s="16" customFormat="1" ht="5.4" hidden="1" customHeight="1" x14ac:dyDescent="0.2"/>
    <row r="42" spans="1:7" ht="24" hidden="1" x14ac:dyDescent="0.2">
      <c r="A42" s="22" t="s">
        <v>36</v>
      </c>
      <c r="B42" s="3" t="s">
        <v>21</v>
      </c>
      <c r="C42" s="3" t="s">
        <v>37</v>
      </c>
      <c r="D42" s="3" t="s">
        <v>9</v>
      </c>
      <c r="E42" s="3" t="s">
        <v>38</v>
      </c>
      <c r="F42" s="3" t="s">
        <v>24</v>
      </c>
      <c r="G42" s="3" t="s">
        <v>12</v>
      </c>
    </row>
    <row r="43" spans="1:7" s="37" customFormat="1" hidden="1" x14ac:dyDescent="0.2">
      <c r="A43" s="12" t="s">
        <v>25</v>
      </c>
      <c r="B43" s="54" t="str">
        <f>IFERROR(VLOOKUP(A43,'Lista de expertos(as) clave'!$B$11:$D$34,3,0)&amp;" "&amp;VLOOKUP(A43,'Lista de expertos(as) clave'!$B$11:$D$34,2,0),"N.N.")</f>
        <v xml:space="preserve"> </v>
      </c>
      <c r="C43" s="17" t="s">
        <v>76</v>
      </c>
      <c r="D43" s="53"/>
      <c r="E43" s="60"/>
      <c r="F43" s="61">
        <f>D43*E43</f>
        <v>0</v>
      </c>
      <c r="G43" s="12"/>
    </row>
    <row r="44" spans="1:7" s="37" customFormat="1" hidden="1" x14ac:dyDescent="0.2">
      <c r="A44" s="12" t="s">
        <v>26</v>
      </c>
      <c r="B44" s="54" t="str">
        <f>IFERROR(VLOOKUP(A44,'Lista de expertos(as) clave'!$B$11:$D$34,3,0)&amp;" "&amp;VLOOKUP(A44,'Lista de expertos(as) clave'!$B$11:$D$34,2,0),"N.N.")</f>
        <v xml:space="preserve">  </v>
      </c>
      <c r="C44" s="17" t="s">
        <v>76</v>
      </c>
      <c r="D44" s="53"/>
      <c r="E44" s="60"/>
      <c r="F44" s="61">
        <f t="shared" ref="F44:F53" si="2">D44*E44</f>
        <v>0</v>
      </c>
      <c r="G44" s="12"/>
    </row>
    <row r="45" spans="1:7" s="37" customFormat="1" hidden="1" outlineLevel="1" x14ac:dyDescent="0.2">
      <c r="A45" s="12" t="s">
        <v>27</v>
      </c>
      <c r="B45" s="54" t="str">
        <f>IFERROR(VLOOKUP(A45,'Lista de expertos(as) clave'!$B$11:$D$34,3,0)&amp;" "&amp;VLOOKUP(A45,'Lista de expertos(as) clave'!$B$11:$D$34,2,0),"N.N.")</f>
        <v xml:space="preserve"> </v>
      </c>
      <c r="C45" s="17" t="s">
        <v>76</v>
      </c>
      <c r="D45" s="53"/>
      <c r="E45" s="60"/>
      <c r="F45" s="61">
        <f t="shared" si="2"/>
        <v>0</v>
      </c>
      <c r="G45" s="12"/>
    </row>
    <row r="46" spans="1:7" s="37" customFormat="1" hidden="1" outlineLevel="1" x14ac:dyDescent="0.2">
      <c r="A46" s="12" t="s">
        <v>28</v>
      </c>
      <c r="B46" s="54" t="str">
        <f>IFERROR(VLOOKUP(A46,'Lista de expertos(as) clave'!$B$11:$D$34,3,0)&amp;" "&amp;VLOOKUP(A46,'Lista de expertos(as) clave'!$B$11:$D$34,2,0),"N.N.")</f>
        <v xml:space="preserve"> </v>
      </c>
      <c r="C46" s="17" t="s">
        <v>76</v>
      </c>
      <c r="D46" s="53"/>
      <c r="E46" s="60"/>
      <c r="F46" s="61">
        <f t="shared" ref="F46" si="3">D46*E46</f>
        <v>0</v>
      </c>
      <c r="G46" s="12"/>
    </row>
    <row r="47" spans="1:7" s="37" customFormat="1" hidden="1" outlineLevel="1" x14ac:dyDescent="0.2">
      <c r="A47" s="12" t="s">
        <v>29</v>
      </c>
      <c r="B47" s="54" t="str">
        <f>IFERROR(VLOOKUP(A47,'Lista de expertos(as) clave'!$B$11:$D$34,3,0)&amp;" "&amp;VLOOKUP(A47,'Lista de expertos(as) clave'!$B$11:$D$34,2,0),"N.N.")</f>
        <v xml:space="preserve"> </v>
      </c>
      <c r="C47" s="17" t="s">
        <v>76</v>
      </c>
      <c r="D47" s="53"/>
      <c r="E47" s="60"/>
      <c r="F47" s="61">
        <f t="shared" si="2"/>
        <v>0</v>
      </c>
      <c r="G47" s="12"/>
    </row>
    <row r="48" spans="1:7" s="37" customFormat="1" hidden="1" outlineLevel="1" x14ac:dyDescent="0.2">
      <c r="A48" s="12" t="s">
        <v>30</v>
      </c>
      <c r="B48" s="54" t="str">
        <f>IFERROR(VLOOKUP(A48,'Lista de expertos(as) clave'!$B$11:$D$34,3,0)&amp;" "&amp;VLOOKUP(A48,'Lista de expertos(as) clave'!$B$11:$D$34,2,0),"N.N.")</f>
        <v xml:space="preserve"> </v>
      </c>
      <c r="C48" s="17" t="s">
        <v>76</v>
      </c>
      <c r="D48" s="53"/>
      <c r="E48" s="60"/>
      <c r="F48" s="61">
        <f t="shared" si="2"/>
        <v>0</v>
      </c>
      <c r="G48" s="12"/>
    </row>
    <row r="49" spans="1:8" s="37" customFormat="1" hidden="1" outlineLevel="1" x14ac:dyDescent="0.2">
      <c r="A49" s="12" t="s">
        <v>31</v>
      </c>
      <c r="B49" s="54" t="str">
        <f>IFERROR(VLOOKUP(A49,'Lista de expertos(as) clave'!$B$11:$D$34,3,0)&amp;" "&amp;VLOOKUP(A49,'Lista de expertos(as) clave'!$B$11:$D$34,2,0),"N.N.")</f>
        <v xml:space="preserve"> </v>
      </c>
      <c r="C49" s="17" t="s">
        <v>76</v>
      </c>
      <c r="D49" s="53"/>
      <c r="E49" s="60"/>
      <c r="F49" s="61">
        <f t="shared" si="2"/>
        <v>0</v>
      </c>
      <c r="G49" s="12"/>
    </row>
    <row r="50" spans="1:8" s="37" customFormat="1" hidden="1" outlineLevel="1" x14ac:dyDescent="0.2">
      <c r="A50" s="12" t="s">
        <v>32</v>
      </c>
      <c r="B50" s="54" t="str">
        <f>IFERROR(VLOOKUP(A50,'Lista de expertos(as) clave'!$B$11:$D$34,3,0)&amp;" "&amp;VLOOKUP(A50,'Lista de expertos(as) clave'!$B$11:$D$34,2,0),"N.N.")</f>
        <v xml:space="preserve"> </v>
      </c>
      <c r="C50" s="17" t="s">
        <v>76</v>
      </c>
      <c r="D50" s="53"/>
      <c r="E50" s="60"/>
      <c r="F50" s="61">
        <f t="shared" si="2"/>
        <v>0</v>
      </c>
      <c r="G50" s="12"/>
    </row>
    <row r="51" spans="1:8" s="37" customFormat="1" hidden="1" outlineLevel="1" x14ac:dyDescent="0.2">
      <c r="A51" s="12" t="s">
        <v>33</v>
      </c>
      <c r="B51" s="54" t="str">
        <f>IFERROR(VLOOKUP(A51,'Lista de expertos(as) clave'!$B$11:$D$34,3,0)&amp;" "&amp;VLOOKUP(A51,'Lista de expertos(as) clave'!$B$11:$D$34,2,0),"N.N.")</f>
        <v xml:space="preserve"> </v>
      </c>
      <c r="C51" s="17" t="s">
        <v>76</v>
      </c>
      <c r="D51" s="53"/>
      <c r="E51" s="60"/>
      <c r="F51" s="61">
        <f t="shared" si="2"/>
        <v>0</v>
      </c>
      <c r="G51" s="12"/>
    </row>
    <row r="52" spans="1:8" s="37" customFormat="1" hidden="1" outlineLevel="1" x14ac:dyDescent="0.2">
      <c r="A52" s="12" t="s">
        <v>34</v>
      </c>
      <c r="B52" s="54" t="str">
        <f>IFERROR(VLOOKUP(A52,'Lista de expertos(as) clave'!$B$11:$D$34,3,0)&amp;" "&amp;VLOOKUP(A52,'Lista de expertos(as) clave'!$B$11:$D$34,2,0),"N.N.")</f>
        <v xml:space="preserve"> </v>
      </c>
      <c r="C52" s="17" t="s">
        <v>76</v>
      </c>
      <c r="D52" s="53"/>
      <c r="E52" s="60"/>
      <c r="F52" s="61">
        <f t="shared" ref="F52" si="4">D52*E52</f>
        <v>0</v>
      </c>
      <c r="G52" s="12"/>
    </row>
    <row r="53" spans="1:8" s="37" customFormat="1" hidden="1" outlineLevel="1" x14ac:dyDescent="0.2">
      <c r="A53" s="12" t="s">
        <v>35</v>
      </c>
      <c r="B53" s="54" t="str">
        <f>IFERROR(VLOOKUP(A53,'Lista de expertos(as) clave'!$B$11:$D$34,3,0)&amp;" "&amp;VLOOKUP(A53,'Lista de expertos(as) clave'!$B$11:$D$34,2,0),"N.N.")</f>
        <v xml:space="preserve"> </v>
      </c>
      <c r="C53" s="17" t="s">
        <v>76</v>
      </c>
      <c r="D53" s="53"/>
      <c r="E53" s="60"/>
      <c r="F53" s="61">
        <f t="shared" si="2"/>
        <v>0</v>
      </c>
      <c r="G53" s="12"/>
    </row>
    <row r="54" spans="1:8" s="2" customFormat="1" ht="4.2" hidden="1" outlineLevel="1" x14ac:dyDescent="0.2">
      <c r="C54" s="9"/>
      <c r="E54" s="57"/>
      <c r="F54" s="57"/>
    </row>
    <row r="55" spans="1:8" ht="12" hidden="1" collapsed="1" x14ac:dyDescent="0.2">
      <c r="A55" s="6" t="s">
        <v>18</v>
      </c>
      <c r="B55" s="6"/>
      <c r="C55" s="6"/>
      <c r="D55" s="6"/>
      <c r="E55" s="58"/>
      <c r="F55" s="58">
        <f>SUM(F43:F54)</f>
        <v>0</v>
      </c>
      <c r="G55" s="6"/>
    </row>
    <row r="56" spans="1:8" s="2" customFormat="1" ht="4.2" hidden="1" x14ac:dyDescent="0.2"/>
    <row r="57" spans="1:8" s="16" customFormat="1" ht="7.8" hidden="1" x14ac:dyDescent="0.2"/>
    <row r="58" spans="1:8" ht="12" x14ac:dyDescent="0.2">
      <c r="A58" s="5" t="s">
        <v>39</v>
      </c>
      <c r="B58" s="5"/>
      <c r="C58" s="5"/>
      <c r="D58" s="5"/>
      <c r="E58" s="5"/>
      <c r="F58" s="5"/>
      <c r="G58" s="5"/>
    </row>
    <row r="59" spans="1:8" hidden="1" x14ac:dyDescent="0.2">
      <c r="A59" s="38"/>
      <c r="B59" s="38"/>
      <c r="C59" s="38"/>
      <c r="D59" s="38"/>
      <c r="E59" s="38"/>
      <c r="F59" s="38"/>
      <c r="G59" s="38"/>
      <c r="H59" s="38"/>
    </row>
    <row r="60" spans="1:8" ht="24" hidden="1" customHeight="1" x14ac:dyDescent="0.2">
      <c r="A60" s="65"/>
      <c r="B60" s="65"/>
      <c r="C60" s="65"/>
      <c r="D60" s="65"/>
      <c r="E60" s="65"/>
      <c r="F60" s="65"/>
      <c r="G60" s="65"/>
      <c r="H60" s="24"/>
    </row>
    <row r="61" spans="1:8" ht="24" x14ac:dyDescent="0.2">
      <c r="A61" s="3" t="s">
        <v>7</v>
      </c>
      <c r="B61" s="3" t="s">
        <v>40</v>
      </c>
      <c r="C61" s="3" t="s">
        <v>22</v>
      </c>
      <c r="D61" s="3" t="s">
        <v>9</v>
      </c>
      <c r="E61" s="3" t="s">
        <v>41</v>
      </c>
      <c r="F61" s="3" t="s">
        <v>24</v>
      </c>
      <c r="G61" s="3" t="s">
        <v>12</v>
      </c>
    </row>
    <row r="62" spans="1:8" hidden="1" outlineLevel="1" x14ac:dyDescent="0.2">
      <c r="A62" s="12" t="s">
        <v>42</v>
      </c>
      <c r="B62" s="12"/>
      <c r="C62" s="12" t="s">
        <v>43</v>
      </c>
      <c r="D62" s="10"/>
      <c r="E62" s="59"/>
      <c r="F62" s="56">
        <f>D62*E62</f>
        <v>0</v>
      </c>
      <c r="G62" s="12"/>
    </row>
    <row r="63" spans="1:8" s="47" customFormat="1" ht="13.8" hidden="1" outlineLevel="1" x14ac:dyDescent="0.2">
      <c r="A63" s="48" t="s">
        <v>44</v>
      </c>
      <c r="B63" s="46"/>
      <c r="C63" s="12" t="s">
        <v>43</v>
      </c>
      <c r="D63" s="10"/>
      <c r="E63" s="59"/>
      <c r="F63" s="56">
        <f t="shared" ref="F63:F68" si="5">D63*E63</f>
        <v>0</v>
      </c>
      <c r="G63" s="12"/>
    </row>
    <row r="64" spans="1:8" s="47" customFormat="1" ht="13.8" outlineLevel="1" x14ac:dyDescent="0.2">
      <c r="A64" s="48" t="s">
        <v>45</v>
      </c>
      <c r="B64" s="46"/>
      <c r="C64" s="12" t="s">
        <v>46</v>
      </c>
      <c r="D64" s="10">
        <v>6</v>
      </c>
      <c r="E64" s="59">
        <v>6000</v>
      </c>
      <c r="F64" s="56">
        <f t="shared" si="5"/>
        <v>36000</v>
      </c>
      <c r="G64" s="12"/>
    </row>
    <row r="65" spans="1:7" s="47" customFormat="1" ht="15" outlineLevel="1" x14ac:dyDescent="0.2">
      <c r="A65" s="49" t="s">
        <v>74</v>
      </c>
      <c r="B65" s="50"/>
      <c r="C65" s="50" t="s">
        <v>46</v>
      </c>
      <c r="D65" s="10">
        <v>12</v>
      </c>
      <c r="E65" s="59">
        <v>1010</v>
      </c>
      <c r="F65" s="56">
        <f t="shared" si="5"/>
        <v>12120</v>
      </c>
      <c r="G65" s="12"/>
    </row>
    <row r="66" spans="1:7" outlineLevel="1" x14ac:dyDescent="0.2">
      <c r="A66" s="12" t="s">
        <v>47</v>
      </c>
      <c r="B66" s="12"/>
      <c r="C66" s="12" t="s">
        <v>77</v>
      </c>
      <c r="D66" s="10">
        <v>12</v>
      </c>
      <c r="E66" s="59">
        <v>750</v>
      </c>
      <c r="F66" s="56">
        <f t="shared" si="5"/>
        <v>9000</v>
      </c>
      <c r="G66" s="12"/>
    </row>
    <row r="67" spans="1:7" outlineLevel="1" x14ac:dyDescent="0.2">
      <c r="A67" s="12" t="s">
        <v>48</v>
      </c>
      <c r="B67" s="12"/>
      <c r="C67" s="12" t="s">
        <v>77</v>
      </c>
      <c r="D67" s="10">
        <v>18</v>
      </c>
      <c r="E67" s="59">
        <v>727</v>
      </c>
      <c r="F67" s="56">
        <f t="shared" si="5"/>
        <v>13086</v>
      </c>
      <c r="G67" s="12"/>
    </row>
    <row r="68" spans="1:7" outlineLevel="1" x14ac:dyDescent="0.2">
      <c r="A68" s="12" t="s">
        <v>49</v>
      </c>
      <c r="B68" s="12"/>
      <c r="C68" s="12" t="s">
        <v>46</v>
      </c>
      <c r="D68" s="10">
        <v>12</v>
      </c>
      <c r="E68" s="59">
        <v>1800</v>
      </c>
      <c r="F68" s="56">
        <f t="shared" si="5"/>
        <v>21600</v>
      </c>
      <c r="G68" s="12"/>
    </row>
    <row r="69" spans="1:7" outlineLevel="1" x14ac:dyDescent="0.2">
      <c r="A69" s="12"/>
      <c r="B69" s="12"/>
      <c r="C69" s="12"/>
      <c r="D69" s="10"/>
      <c r="E69" s="59"/>
      <c r="F69" s="56"/>
      <c r="G69" s="12"/>
    </row>
    <row r="70" spans="1:7" outlineLevel="1" x14ac:dyDescent="0.2">
      <c r="A70" s="12"/>
      <c r="B70" s="12"/>
      <c r="C70" s="12"/>
      <c r="D70" s="10"/>
      <c r="E70" s="59"/>
      <c r="F70" s="56"/>
      <c r="G70" s="12"/>
    </row>
    <row r="71" spans="1:7" outlineLevel="1" x14ac:dyDescent="0.2">
      <c r="A71" s="12"/>
      <c r="B71" s="12"/>
      <c r="C71" s="12"/>
      <c r="D71" s="10"/>
      <c r="E71" s="59"/>
      <c r="F71" s="56"/>
      <c r="G71" s="12"/>
    </row>
    <row r="72" spans="1:7" hidden="1" outlineLevel="1" x14ac:dyDescent="0.2">
      <c r="A72" s="12"/>
      <c r="B72" s="12"/>
      <c r="C72" s="12"/>
      <c r="D72" s="10"/>
      <c r="E72" s="59"/>
      <c r="F72" s="56"/>
      <c r="G72" s="12"/>
    </row>
    <row r="73" spans="1:7" hidden="1" outlineLevel="1" x14ac:dyDescent="0.2">
      <c r="A73" s="12"/>
      <c r="B73" s="12"/>
      <c r="C73" s="12"/>
      <c r="D73" s="10"/>
      <c r="E73" s="59"/>
      <c r="F73" s="56"/>
      <c r="G73" s="12"/>
    </row>
    <row r="74" spans="1:7" hidden="1" outlineLevel="1" x14ac:dyDescent="0.2">
      <c r="A74" s="12"/>
      <c r="B74" s="12"/>
      <c r="C74" s="12"/>
      <c r="D74" s="10"/>
      <c r="E74" s="59"/>
      <c r="F74" s="56"/>
      <c r="G74" s="12"/>
    </row>
    <row r="75" spans="1:7" hidden="1" outlineLevel="1" x14ac:dyDescent="0.2">
      <c r="A75" s="12"/>
      <c r="B75" s="12"/>
      <c r="C75" s="12"/>
      <c r="D75" s="10"/>
      <c r="E75" s="59"/>
      <c r="F75" s="56"/>
      <c r="G75" s="12"/>
    </row>
    <row r="76" spans="1:7" s="2" customFormat="1" ht="3.75" customHeight="1" outlineLevel="1" x14ac:dyDescent="0.2">
      <c r="C76" s="9"/>
      <c r="E76" s="57"/>
      <c r="F76" s="57"/>
    </row>
    <row r="77" spans="1:7" ht="12" x14ac:dyDescent="0.2">
      <c r="A77" s="6" t="s">
        <v>18</v>
      </c>
      <c r="B77" s="6"/>
      <c r="C77" s="6"/>
      <c r="D77" s="6"/>
      <c r="E77" s="58"/>
      <c r="F77" s="58">
        <f>SUM(F62:F76)</f>
        <v>91806</v>
      </c>
      <c r="G77" s="6"/>
    </row>
    <row r="78" spans="1:7" s="16" customFormat="1" ht="7.8" x14ac:dyDescent="0.2"/>
    <row r="79" spans="1:7" ht="12" hidden="1" x14ac:dyDescent="0.2">
      <c r="A79" s="5" t="s">
        <v>50</v>
      </c>
      <c r="B79" s="5"/>
      <c r="C79" s="5"/>
      <c r="D79" s="5"/>
      <c r="E79" s="5"/>
      <c r="F79" s="5"/>
      <c r="G79" s="5"/>
    </row>
    <row r="80" spans="1:7" s="20" customFormat="1" ht="5.4" hidden="1" outlineLevel="1" x14ac:dyDescent="0.2"/>
    <row r="81" spans="1:7" ht="24" hidden="1" outlineLevel="1" x14ac:dyDescent="0.2">
      <c r="A81" s="3" t="s">
        <v>7</v>
      </c>
      <c r="B81" s="3"/>
      <c r="C81" s="3" t="s">
        <v>37</v>
      </c>
      <c r="D81" s="3" t="s">
        <v>9</v>
      </c>
      <c r="E81" s="3" t="s">
        <v>41</v>
      </c>
      <c r="F81" s="3" t="s">
        <v>24</v>
      </c>
      <c r="G81" s="3" t="s">
        <v>12</v>
      </c>
    </row>
    <row r="82" spans="1:7" hidden="1" outlineLevel="1" x14ac:dyDescent="0.2">
      <c r="A82" s="12" t="s">
        <v>51</v>
      </c>
      <c r="B82" s="7"/>
      <c r="C82" s="12" t="s">
        <v>43</v>
      </c>
      <c r="D82" s="10"/>
      <c r="E82" s="59"/>
      <c r="F82" s="56">
        <f>D82*E82</f>
        <v>0</v>
      </c>
      <c r="G82" s="12"/>
    </row>
    <row r="83" spans="1:7" hidden="1" outlineLevel="1" x14ac:dyDescent="0.2">
      <c r="A83" s="12" t="s">
        <v>52</v>
      </c>
      <c r="B83" s="7"/>
      <c r="C83" s="12" t="s">
        <v>43</v>
      </c>
      <c r="D83" s="10"/>
      <c r="E83" s="59"/>
      <c r="F83" s="56">
        <f t="shared" ref="F83:F86" si="6">D83*E83</f>
        <v>0</v>
      </c>
      <c r="G83" s="12"/>
    </row>
    <row r="84" spans="1:7" hidden="1" outlineLevel="1" x14ac:dyDescent="0.2">
      <c r="A84" s="12" t="s">
        <v>53</v>
      </c>
      <c r="B84" s="7"/>
      <c r="C84" s="12" t="s">
        <v>43</v>
      </c>
      <c r="D84" s="10"/>
      <c r="E84" s="59"/>
      <c r="F84" s="56">
        <f t="shared" si="6"/>
        <v>0</v>
      </c>
      <c r="G84" s="12"/>
    </row>
    <row r="85" spans="1:7" hidden="1" outlineLevel="1" x14ac:dyDescent="0.2">
      <c r="A85" s="12" t="s">
        <v>54</v>
      </c>
      <c r="B85" s="7"/>
      <c r="C85" s="12" t="s">
        <v>43</v>
      </c>
      <c r="D85" s="10"/>
      <c r="E85" s="59"/>
      <c r="F85" s="56">
        <f>D85*E85</f>
        <v>0</v>
      </c>
      <c r="G85" s="12"/>
    </row>
    <row r="86" spans="1:7" hidden="1" outlineLevel="1" x14ac:dyDescent="0.2">
      <c r="A86" s="11" t="s">
        <v>55</v>
      </c>
      <c r="B86" s="7"/>
      <c r="C86" s="7" t="s">
        <v>46</v>
      </c>
      <c r="D86" s="10"/>
      <c r="E86" s="59"/>
      <c r="F86" s="56">
        <f t="shared" si="6"/>
        <v>0</v>
      </c>
      <c r="G86" s="12"/>
    </row>
    <row r="87" spans="1:7" hidden="1" outlineLevel="1" x14ac:dyDescent="0.2">
      <c r="A87" s="12" t="s">
        <v>56</v>
      </c>
      <c r="B87" s="7"/>
      <c r="C87" s="12" t="s">
        <v>43</v>
      </c>
      <c r="D87" s="10"/>
      <c r="E87" s="59"/>
      <c r="F87" s="56">
        <f>D87*E87</f>
        <v>0</v>
      </c>
      <c r="G87" s="12"/>
    </row>
    <row r="88" spans="1:7" hidden="1" outlineLevel="1" x14ac:dyDescent="0.2">
      <c r="A88" s="12" t="s">
        <v>56</v>
      </c>
      <c r="B88" s="7"/>
      <c r="C88" s="12" t="s">
        <v>43</v>
      </c>
      <c r="D88" s="10"/>
      <c r="E88" s="59"/>
      <c r="F88" s="56">
        <f>D88*E88</f>
        <v>0</v>
      </c>
      <c r="G88" s="12"/>
    </row>
    <row r="89" spans="1:7" hidden="1" outlineLevel="1" x14ac:dyDescent="0.2">
      <c r="A89" s="42" t="s">
        <v>57</v>
      </c>
      <c r="B89" s="7"/>
      <c r="C89" s="42" t="s">
        <v>46</v>
      </c>
      <c r="D89" s="10"/>
      <c r="E89" s="59"/>
      <c r="F89" s="56">
        <f>D89*E89</f>
        <v>0</v>
      </c>
      <c r="G89" s="12"/>
    </row>
    <row r="90" spans="1:7" hidden="1" outlineLevel="1" x14ac:dyDescent="0.2">
      <c r="A90" s="42" t="s">
        <v>57</v>
      </c>
      <c r="B90" s="7"/>
      <c r="C90" s="42" t="s">
        <v>46</v>
      </c>
      <c r="D90" s="10"/>
      <c r="E90" s="59"/>
      <c r="F90" s="56">
        <f>D90*E90</f>
        <v>0</v>
      </c>
      <c r="G90" s="12"/>
    </row>
    <row r="91" spans="1:7" hidden="1" outlineLevel="1" x14ac:dyDescent="0.2">
      <c r="A91" s="42" t="s">
        <v>57</v>
      </c>
      <c r="B91" s="7"/>
      <c r="C91" s="42" t="s">
        <v>46</v>
      </c>
      <c r="D91" s="10"/>
      <c r="E91" s="59"/>
      <c r="F91" s="56">
        <f>D91*E91</f>
        <v>0</v>
      </c>
      <c r="G91" s="12"/>
    </row>
    <row r="92" spans="1:7" hidden="1" outlineLevel="1" x14ac:dyDescent="0.2">
      <c r="A92" s="42"/>
      <c r="B92" s="7"/>
      <c r="C92" s="12" t="s">
        <v>43</v>
      </c>
      <c r="D92" s="10"/>
      <c r="E92" s="59"/>
      <c r="F92" s="56">
        <f t="shared" ref="F92:F94" si="7">D92*E92</f>
        <v>0</v>
      </c>
      <c r="G92" s="12"/>
    </row>
    <row r="93" spans="1:7" hidden="1" outlineLevel="1" x14ac:dyDescent="0.2">
      <c r="A93" s="42"/>
      <c r="B93" s="7"/>
      <c r="C93" s="12" t="s">
        <v>43</v>
      </c>
      <c r="D93" s="10"/>
      <c r="E93" s="59"/>
      <c r="F93" s="56">
        <f t="shared" si="7"/>
        <v>0</v>
      </c>
      <c r="G93" s="12"/>
    </row>
    <row r="94" spans="1:7" hidden="1" outlineLevel="1" x14ac:dyDescent="0.2">
      <c r="A94" s="42"/>
      <c r="B94" s="7"/>
      <c r="C94" s="12" t="s">
        <v>43</v>
      </c>
      <c r="D94" s="10"/>
      <c r="E94" s="59"/>
      <c r="F94" s="56">
        <f t="shared" si="7"/>
        <v>0</v>
      </c>
      <c r="G94" s="12"/>
    </row>
    <row r="95" spans="1:7" s="2" customFormat="1" ht="4.2" hidden="1" outlineLevel="1" x14ac:dyDescent="0.2">
      <c r="E95" s="57"/>
      <c r="F95" s="57"/>
    </row>
    <row r="96" spans="1:7" ht="12" hidden="1" collapsed="1" x14ac:dyDescent="0.2">
      <c r="A96" s="6" t="s">
        <v>18</v>
      </c>
      <c r="B96" s="6"/>
      <c r="C96" s="6"/>
      <c r="D96" s="6"/>
      <c r="E96" s="58"/>
      <c r="F96" s="58">
        <f>SUM(F82:F95)</f>
        <v>0</v>
      </c>
      <c r="G96" s="6"/>
    </row>
    <row r="97" spans="1:7" s="16" customFormat="1" ht="5.4" customHeight="1" x14ac:dyDescent="0.2"/>
    <row r="98" spans="1:7" ht="12" x14ac:dyDescent="0.2">
      <c r="A98" s="5" t="s">
        <v>58</v>
      </c>
      <c r="B98" s="5"/>
      <c r="C98" s="5"/>
      <c r="D98" s="5"/>
      <c r="E98" s="5"/>
      <c r="F98" s="5"/>
      <c r="G98" s="5"/>
    </row>
    <row r="99" spans="1:7" s="20" customFormat="1" ht="5.4" x14ac:dyDescent="0.2"/>
    <row r="100" spans="1:7" ht="12" x14ac:dyDescent="0.2">
      <c r="A100" s="6" t="s">
        <v>59</v>
      </c>
      <c r="B100" s="6"/>
      <c r="C100" s="6"/>
      <c r="D100" s="6"/>
      <c r="E100" s="6"/>
      <c r="F100" s="58">
        <f>F96+F77+F55+F24+F40</f>
        <v>91806</v>
      </c>
      <c r="G100" s="6"/>
    </row>
    <row r="101" spans="1:7" s="16" customFormat="1" ht="7.8" x14ac:dyDescent="0.2"/>
    <row r="102" spans="1:7" s="16" customFormat="1" ht="7.8" x14ac:dyDescent="0.2"/>
    <row r="103" spans="1:7" s="18" customFormat="1" ht="9.6" x14ac:dyDescent="0.2"/>
    <row r="104" spans="1:7" ht="12" x14ac:dyDescent="0.2">
      <c r="A104" s="1"/>
    </row>
    <row r="105" spans="1:7" ht="12" x14ac:dyDescent="0.2">
      <c r="A105" s="39"/>
      <c r="B105" s="40"/>
      <c r="C105" s="40"/>
      <c r="D105" s="40"/>
      <c r="E105" s="40"/>
      <c r="F105" s="40"/>
      <c r="G105" s="40"/>
    </row>
    <row r="106" spans="1:7" x14ac:dyDescent="0.2">
      <c r="A106" s="32"/>
      <c r="B106" s="33"/>
      <c r="C106" s="33"/>
      <c r="D106" s="33"/>
      <c r="E106" s="33"/>
      <c r="F106" s="33"/>
      <c r="G106" s="33"/>
    </row>
    <row r="107" spans="1:7" x14ac:dyDescent="0.2">
      <c r="A107" s="32"/>
      <c r="B107" s="33"/>
      <c r="C107" s="33"/>
      <c r="D107" s="33"/>
      <c r="E107" s="33"/>
      <c r="F107" s="33"/>
      <c r="G107" s="33"/>
    </row>
    <row r="108" spans="1:7" ht="11.4" customHeight="1" x14ac:dyDescent="0.2">
      <c r="A108" s="32" t="s">
        <v>60</v>
      </c>
      <c r="B108" s="33"/>
      <c r="C108" s="33"/>
      <c r="D108" s="33"/>
      <c r="E108" s="33"/>
      <c r="F108" s="33"/>
      <c r="G108" s="33"/>
    </row>
    <row r="109" spans="1:7" ht="11.4" customHeight="1" x14ac:dyDescent="0.2">
      <c r="A109" s="32" t="s">
        <v>61</v>
      </c>
      <c r="B109" s="33"/>
      <c r="C109" s="33"/>
      <c r="D109" s="33"/>
      <c r="E109" s="33"/>
      <c r="F109" s="33"/>
      <c r="G109" s="33"/>
    </row>
    <row r="110" spans="1:7" x14ac:dyDescent="0.2">
      <c r="A110" s="41"/>
      <c r="B110" s="33"/>
      <c r="C110" s="33"/>
      <c r="D110" s="33"/>
      <c r="E110" s="33"/>
      <c r="F110" s="33"/>
      <c r="G110" s="33"/>
    </row>
    <row r="111" spans="1:7" x14ac:dyDescent="0.2">
      <c r="A111" s="37"/>
      <c r="B111" s="37"/>
      <c r="C111" s="37"/>
      <c r="D111" s="37"/>
      <c r="E111" s="37"/>
      <c r="F111" s="37"/>
      <c r="G111" s="37"/>
    </row>
    <row r="112" spans="1:7" x14ac:dyDescent="0.2">
      <c r="A112" s="37"/>
      <c r="B112" s="37"/>
      <c r="C112" s="37"/>
      <c r="D112" s="37"/>
      <c r="E112" s="37"/>
      <c r="F112" s="37"/>
      <c r="G112" s="37"/>
    </row>
  </sheetData>
  <mergeCells count="14">
    <mergeCell ref="D7:G7"/>
    <mergeCell ref="A60:G60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22:C22"/>
    <mergeCell ref="B5:B6"/>
    <mergeCell ref="A20:C21"/>
  </mergeCells>
  <phoneticPr fontId="12" type="noConversion"/>
  <dataValidations count="4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3:A48" xr:uid="{EB160668-FC04-4C26-A54B-F61B9E235A5F}">
      <formula1>lSFK</formula1>
    </dataValidation>
    <dataValidation type="list" showInputMessage="1" sqref="A49:A53 A29:A38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pageMargins left="0.51181102362204722" right="0.51181102362204722" top="0.11811023622047245" bottom="0.39370078740157483" header="0.11811023622047245" footer="0.15748031496062992"/>
  <pageSetup paperSize="9" fitToWidth="0" fitToHeight="2" orientation="landscape" r:id="rId1"/>
  <headerFooter differentFirst="1">
    <oddFooter>&amp;LForm 42-11-8-es&amp;C&amp;7&amp;P / &amp;N</oddFooter>
    <firstFooter>&amp;LFormulario 42-11-3</firstFooter>
  </headerFooter>
  <rowBreaks count="1" manualBreakCount="1">
    <brk id="56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#REF!</xm:f>
          </x14:formula1>
          <xm:sqref>C62:C64 C66:C75 C82:C85 C87:C88 C92:C94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34"/>
  <sheetViews>
    <sheetView showGridLines="0" zoomScaleNormal="100" workbookViewId="0">
      <pane ySplit="10" topLeftCell="A20" activePane="bottomLeft" state="frozen"/>
      <selection activeCell="F3" sqref="F3"/>
      <selection pane="bottomLeft" activeCell="F6" sqref="F6"/>
    </sheetView>
  </sheetViews>
  <sheetFormatPr baseColWidth="10" defaultColWidth="11.375" defaultRowHeight="11.4" x14ac:dyDescent="0.2"/>
  <cols>
    <col min="1" max="1" width="2.75" customWidth="1"/>
    <col min="2" max="2" width="26.875" customWidth="1"/>
    <col min="3" max="3" width="19" customWidth="1"/>
    <col min="4" max="4" width="19.375" customWidth="1"/>
    <col min="5" max="5" width="14.375" customWidth="1"/>
    <col min="6" max="6" width="21.125" customWidth="1"/>
    <col min="7" max="7" width="66.125" customWidth="1"/>
  </cols>
  <sheetData>
    <row r="2" spans="2:7" ht="12" x14ac:dyDescent="0.2">
      <c r="B2" s="70" t="s">
        <v>62</v>
      </c>
      <c r="C2" s="70"/>
      <c r="D2" s="70"/>
      <c r="E2" s="70"/>
      <c r="F2" s="70"/>
      <c r="G2" s="70"/>
    </row>
    <row r="3" spans="2:7" x14ac:dyDescent="0.2">
      <c r="B3" s="45" t="s">
        <v>63</v>
      </c>
    </row>
    <row r="4" spans="2:7" x14ac:dyDescent="0.2">
      <c r="B4" s="45" t="s">
        <v>72</v>
      </c>
    </row>
    <row r="5" spans="2:7" s="2" customFormat="1" ht="10.8" customHeight="1" x14ac:dyDescent="0.2">
      <c r="B5" s="62" t="s">
        <v>78</v>
      </c>
    </row>
    <row r="6" spans="2:7" x14ac:dyDescent="0.2">
      <c r="B6" t="s">
        <v>64</v>
      </c>
      <c r="C6" s="51" t="str">
        <f>'Especif. precios | prestación'!B3</f>
        <v>7000017805</v>
      </c>
      <c r="E6" t="s">
        <v>2</v>
      </c>
      <c r="F6" s="15">
        <f>'Especif. precios | prestación'!D3</f>
        <v>0</v>
      </c>
    </row>
    <row r="7" spans="2:7" s="2" customFormat="1" ht="4.2" x14ac:dyDescent="0.2">
      <c r="C7" s="13"/>
      <c r="F7" s="14"/>
    </row>
    <row r="8" spans="2:7" x14ac:dyDescent="0.2">
      <c r="B8" t="s">
        <v>65</v>
      </c>
      <c r="C8" s="51" t="str">
        <f>'Especif. precios | prestación'!B5</f>
        <v>G-012317-001  /12317010000 Y 12317030000</v>
      </c>
      <c r="F8" s="4"/>
    </row>
    <row r="9" spans="2:7" s="2" customFormat="1" ht="4.2" x14ac:dyDescent="0.2">
      <c r="C9" s="13"/>
      <c r="F9" s="13"/>
    </row>
    <row r="10" spans="2:7" ht="24" x14ac:dyDescent="0.2">
      <c r="B10" s="3" t="s">
        <v>66</v>
      </c>
      <c r="C10" s="3" t="s">
        <v>73</v>
      </c>
      <c r="D10" s="3" t="s">
        <v>21</v>
      </c>
      <c r="E10" s="3" t="s">
        <v>67</v>
      </c>
      <c r="F10" s="3" t="s">
        <v>68</v>
      </c>
      <c r="G10" s="3" t="s">
        <v>69</v>
      </c>
    </row>
    <row r="11" spans="2:7" x14ac:dyDescent="0.2">
      <c r="B11" s="12" t="s">
        <v>25</v>
      </c>
      <c r="C11" s="12"/>
      <c r="D11" s="12"/>
      <c r="E11" s="19"/>
      <c r="F11" s="12"/>
      <c r="G11" s="12"/>
    </row>
    <row r="12" spans="2:7" x14ac:dyDescent="0.2">
      <c r="B12" s="12" t="s">
        <v>26</v>
      </c>
      <c r="C12" s="12"/>
      <c r="D12" s="12" t="s">
        <v>70</v>
      </c>
      <c r="E12" s="19"/>
      <c r="F12" s="12"/>
      <c r="G12" s="12"/>
    </row>
    <row r="13" spans="2:7" x14ac:dyDescent="0.2">
      <c r="B13" s="12" t="s">
        <v>27</v>
      </c>
      <c r="C13" s="12"/>
      <c r="D13" s="12"/>
      <c r="E13" s="19"/>
      <c r="F13" s="12"/>
      <c r="G13" s="12"/>
    </row>
    <row r="14" spans="2:7" x14ac:dyDescent="0.2">
      <c r="B14" s="12" t="s">
        <v>28</v>
      </c>
      <c r="C14" s="12"/>
      <c r="D14" s="12"/>
      <c r="E14" s="19"/>
      <c r="F14" s="12"/>
      <c r="G14" s="12"/>
    </row>
    <row r="15" spans="2:7" x14ac:dyDescent="0.2">
      <c r="B15" s="12" t="s">
        <v>29</v>
      </c>
      <c r="C15" s="12"/>
      <c r="D15" s="12"/>
      <c r="E15" s="19"/>
      <c r="F15" s="12"/>
      <c r="G15" s="12"/>
    </row>
    <row r="16" spans="2:7" x14ac:dyDescent="0.2">
      <c r="B16" s="12" t="s">
        <v>30</v>
      </c>
      <c r="C16" s="12"/>
      <c r="D16" s="12"/>
      <c r="E16" s="19"/>
      <c r="F16" s="12"/>
      <c r="G16" s="12"/>
    </row>
    <row r="17" spans="2:7" x14ac:dyDescent="0.2">
      <c r="B17" s="12" t="s">
        <v>71</v>
      </c>
      <c r="C17" s="12"/>
      <c r="D17" s="12"/>
      <c r="E17" s="19"/>
      <c r="F17" s="12"/>
      <c r="G17" s="12"/>
    </row>
    <row r="18" spans="2:7" x14ac:dyDescent="0.2">
      <c r="B18" s="12" t="s">
        <v>31</v>
      </c>
      <c r="C18" s="12"/>
      <c r="D18" s="12"/>
      <c r="E18" s="19"/>
      <c r="F18" s="12"/>
      <c r="G18" s="12"/>
    </row>
    <row r="19" spans="2:7" x14ac:dyDescent="0.2">
      <c r="B19" s="12" t="s">
        <v>32</v>
      </c>
      <c r="C19" s="12"/>
      <c r="D19" s="12"/>
      <c r="E19" s="19"/>
      <c r="F19" s="12"/>
      <c r="G19" s="12"/>
    </row>
    <row r="20" spans="2:7" x14ac:dyDescent="0.2">
      <c r="B20" s="12" t="s">
        <v>33</v>
      </c>
      <c r="C20" s="12"/>
      <c r="D20" s="12"/>
      <c r="E20" s="19"/>
      <c r="F20" s="12"/>
      <c r="G20" s="12"/>
    </row>
    <row r="21" spans="2:7" x14ac:dyDescent="0.2">
      <c r="B21" s="12" t="s">
        <v>34</v>
      </c>
      <c r="C21" s="12"/>
      <c r="D21" s="12"/>
      <c r="E21" s="19"/>
      <c r="F21" s="12"/>
      <c r="G21" s="12"/>
    </row>
    <row r="22" spans="2:7" x14ac:dyDescent="0.2">
      <c r="B22" s="12" t="s">
        <v>35</v>
      </c>
      <c r="C22" s="12"/>
      <c r="D22" s="12"/>
      <c r="E22" s="19"/>
      <c r="F22" s="12"/>
      <c r="G22" s="12"/>
    </row>
    <row r="23" spans="2:7" x14ac:dyDescent="0.2">
      <c r="B23" s="12" t="s">
        <v>75</v>
      </c>
      <c r="C23" s="12"/>
      <c r="D23" s="12"/>
      <c r="E23" s="19"/>
      <c r="F23" s="12"/>
      <c r="G23" s="12"/>
    </row>
    <row r="24" spans="2:7" x14ac:dyDescent="0.2">
      <c r="B24" s="12"/>
      <c r="C24" s="12"/>
      <c r="D24" s="12"/>
      <c r="E24" s="19"/>
      <c r="F24" s="12"/>
      <c r="G24" s="12"/>
    </row>
    <row r="25" spans="2:7" x14ac:dyDescent="0.2">
      <c r="B25" s="12"/>
      <c r="C25" s="12"/>
      <c r="D25" s="12"/>
      <c r="E25" s="19"/>
      <c r="F25" s="12"/>
      <c r="G25" s="12"/>
    </row>
    <row r="26" spans="2:7" x14ac:dyDescent="0.2">
      <c r="B26" s="12"/>
      <c r="C26" s="12"/>
      <c r="D26" s="12"/>
      <c r="E26" s="19"/>
      <c r="F26" s="12"/>
      <c r="G26" s="12"/>
    </row>
    <row r="27" spans="2:7" x14ac:dyDescent="0.2">
      <c r="B27" s="12"/>
      <c r="C27" s="12"/>
      <c r="D27" s="12"/>
      <c r="E27" s="19"/>
      <c r="F27" s="12"/>
      <c r="G27" s="12"/>
    </row>
    <row r="28" spans="2:7" x14ac:dyDescent="0.2">
      <c r="B28" s="12"/>
      <c r="C28" s="12"/>
      <c r="D28" s="12"/>
      <c r="E28" s="19"/>
      <c r="F28" s="12"/>
      <c r="G28" s="12"/>
    </row>
    <row r="29" spans="2:7" x14ac:dyDescent="0.2">
      <c r="B29" s="12"/>
      <c r="C29" s="12"/>
      <c r="D29" s="12"/>
      <c r="E29" s="19"/>
      <c r="F29" s="12"/>
      <c r="G29" s="12"/>
    </row>
    <row r="30" spans="2:7" x14ac:dyDescent="0.2">
      <c r="B30" s="12"/>
      <c r="C30" s="12"/>
      <c r="D30" s="12"/>
      <c r="E30" s="19"/>
      <c r="F30" s="12"/>
      <c r="G30" s="12"/>
    </row>
    <row r="31" spans="2:7" x14ac:dyDescent="0.2">
      <c r="B31" s="12"/>
      <c r="C31" s="12"/>
      <c r="D31" s="12"/>
      <c r="E31" s="19"/>
      <c r="F31" s="12"/>
      <c r="G31" s="12"/>
    </row>
    <row r="32" spans="2:7" x14ac:dyDescent="0.2">
      <c r="B32" s="12"/>
      <c r="C32" s="12"/>
      <c r="D32" s="12"/>
      <c r="E32" s="19"/>
      <c r="F32" s="12"/>
      <c r="G32" s="12"/>
    </row>
    <row r="33" spans="2:7" x14ac:dyDescent="0.2">
      <c r="B33" s="12"/>
      <c r="C33" s="12"/>
      <c r="D33" s="12"/>
      <c r="E33" s="19"/>
      <c r="F33" s="12"/>
      <c r="G33" s="12"/>
    </row>
    <row r="34" spans="2:7" x14ac:dyDescent="0.2">
      <c r="B34" s="12"/>
      <c r="C34" s="12"/>
      <c r="D34" s="12"/>
      <c r="E34" s="19"/>
      <c r="F34" s="12"/>
      <c r="G34" s="12"/>
    </row>
  </sheetData>
  <mergeCells count="1">
    <mergeCell ref="B2:G2"/>
  </mergeCells>
  <dataValidations disablePrompts="1" count="2">
    <dataValidation type="list" showInputMessage="1" sqref="B18:B23" xr:uid="{6AC522DE-1875-4417-9C37-A8BA1F8F813D}">
      <formula1>lSFK</formula1>
    </dataValidation>
    <dataValidation type="list" allowBlank="1" showInputMessage="1" showErrorMessage="1" sqref="B5" xr:uid="{2472DD60-3E62-4686-A1E0-3B3612CDD499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F1CAA1C16C834FBCEDEEE868DB391D" ma:contentTypeVersion="17" ma:contentTypeDescription="Crear nuevo documento." ma:contentTypeScope="" ma:versionID="2ab21b15325d8ad7f6d2f1b9c93d481f">
  <xsd:schema xmlns:xsd="http://www.w3.org/2001/XMLSchema" xmlns:xs="http://www.w3.org/2001/XMLSchema" xmlns:p="http://schemas.microsoft.com/office/2006/metadata/properties" xmlns:ns2="964be468-af77-454a-a325-8d9ba0366dab" xmlns:ns3="0964fc19-fa2c-4e7b-b3df-ece78e94378c" targetNamespace="http://schemas.microsoft.com/office/2006/metadata/properties" ma:root="true" ma:fieldsID="2c81c7d86e7451261dc5257c6a0263e1" ns2:_="" ns3:_="">
    <xsd:import namespace="964be468-af77-454a-a325-8d9ba0366dab"/>
    <xsd:import namespace="0964fc19-fa2c-4e7b-b3df-ece78e943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e468-af77-454a-a325-8d9ba0366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fc19-fa2c-4e7b-b3df-ece78e94378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2db8ac-e944-47fd-baba-695aa0b03cfe}" ma:internalName="TaxCatchAll" ma:showField="CatchAllData" ma:web="0964fc19-fa2c-4e7b-b3df-ece78e9437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fc19-fa2c-4e7b-b3df-ece78e94378c" xsi:nil="true"/>
    <lcf76f155ced4ddcb4097134ff3c332f xmlns="964be468-af77-454a-a325-8d9ba0366d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DF0E33-60EA-4A45-9AF7-A1B46E05534F}"/>
</file>

<file path=customXml/itemProps3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  <ds:schemaRef ds:uri="0964fc19-fa2c-4e7b-b3df-ece78e94378c"/>
    <ds:schemaRef ds:uri="964be468-af77-454a-a325-8d9ba0366d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Especif. precios | prestación</vt:lpstr>
      <vt:lpstr>Lista de expertos(as) clave</vt:lpstr>
      <vt:lpstr>'Especif. precios | prestación'!Área_de_impresión</vt:lpstr>
      <vt:lpstr>Ersatzspalten</vt:lpstr>
      <vt:lpstr>lSFK</vt:lpstr>
      <vt:lpstr>rZeilen</vt:lpstr>
      <vt:lpstr>'Especif. precios | prestación'!Títulos_a_imprimir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Cortes Lopez, Cynthia GIZ MX</cp:lastModifiedBy>
  <cp:revision/>
  <cp:lastPrinted>2026-02-13T22:51:26Z</cp:lastPrinted>
  <dcterms:created xsi:type="dcterms:W3CDTF">2020-06-06T12:03:03Z</dcterms:created>
  <dcterms:modified xsi:type="dcterms:W3CDTF">2026-07-17T23:05:19Z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0x0101005FF1CAA1C16C834FBCEDEEE868DB391D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